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ecurity365\Downloads\"/>
    </mc:Choice>
  </mc:AlternateContent>
  <bookViews>
    <workbookView xWindow="885" yWindow="270" windowWidth="25620" windowHeight="19830" tabRatio="743" xr2:uid="{00000000-000D-0000-FFFF-FFFF00000000}"/>
  </bookViews>
  <sheets>
    <sheet name="{요청}패키징요청서" sheetId="1" r:id="rId1"/>
    <sheet name="{참고}모바일프로세스" sheetId="27" r:id="rId2"/>
    <sheet name="{결과}패키지_Summary" sheetId="14" state="hidden" r:id="rId3"/>
    <sheet name="테스트 결과 (기본)" sheetId="22" state="hidden" r:id="rId4"/>
    <sheet name="테스트 결과 (회귀)" sheetId="23" state="hidden" r:id="rId5"/>
    <sheet name="다국어 검증" sheetId="24" state="hidden" r:id="rId6"/>
    <sheet name="Add-in 정보" sheetId="25" state="hidden" r:id="rId7"/>
    <sheet name="File기준(예외_CCIS 패치영향도 분석결과)" sheetId="9" state="hidden" r:id="rId8"/>
  </sheets>
  <externalReferences>
    <externalReference r:id="rId9"/>
    <externalReference r:id="rId10"/>
  </externalReferences>
  <definedNames>
    <definedName name="_xlnm._FilterDatabase" localSheetId="3" hidden="1">'테스트 결과 (기본)'!$B$10:$L$48</definedName>
    <definedName name="_xlnm._FilterDatabase" localSheetId="4" hidden="1">'테스트 결과 (회귀)'!#REF!</definedName>
    <definedName name="BSDSLclSet변경사항" localSheetId="2">#REF!</definedName>
    <definedName name="BSDSLclSet변경사항" localSheetId="6">#REF!</definedName>
    <definedName name="BSDSLclSet변경사항" localSheetId="5">#REF!</definedName>
    <definedName name="BSDSLclSet변경사항" localSheetId="3">#REF!</definedName>
    <definedName name="BSDSLclSet변경사항" localSheetId="4">#REF!</definedName>
    <definedName name="BSDSLclSet변경사항">#REF!</definedName>
    <definedName name="_xlnm.Print_Area" localSheetId="2">'{결과}패키지_Summary'!$A$1:$M$33</definedName>
    <definedName name="_xlnm.Print_Area" localSheetId="0">'{요청}패키징요청서'!$B$2:$J$42</definedName>
    <definedName name="_xlnm.Print_Area" localSheetId="3">'테스트 결과 (기본)'!$A$1:$N$276</definedName>
    <definedName name="_xlnm.Print_Area" localSheetId="4">'테스트 결과 (회귀)'!$A$1:$M$33</definedName>
    <definedName name="SWLclSet변경사항" localSheetId="2">#REF!</definedName>
    <definedName name="SWLclSet변경사항" localSheetId="6">#REF!</definedName>
    <definedName name="SWLclSet변경사항" localSheetId="5">#REF!</definedName>
    <definedName name="SWLclSet변경사항" localSheetId="3">#REF!</definedName>
    <definedName name="SWLclSet변경사항" localSheetId="4">#REF!</definedName>
    <definedName name="SWLclSet변경사항">#REF!</definedName>
    <definedName name="Tax" localSheetId="2">#REF!</definedName>
    <definedName name="Tax" localSheetId="6">#REF!</definedName>
    <definedName name="Tax" localSheetId="5">#REF!</definedName>
    <definedName name="Tax" localSheetId="3">#REF!</definedName>
    <definedName name="Tax" localSheetId="4">#REF!</definedName>
    <definedName name="Tax">#REF!</definedName>
    <definedName name="TaxRate" localSheetId="2">#REF!</definedName>
    <definedName name="TaxRate" localSheetId="6">#REF!</definedName>
    <definedName name="TaxRate" localSheetId="5">#REF!</definedName>
    <definedName name="TaxRate" localSheetId="3">#REF!</definedName>
    <definedName name="TaxRate" localSheetId="4">#REF!</definedName>
    <definedName name="Tax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M11" i="25" l="1"/>
  <c r="M10" i="25"/>
  <c r="M9" i="25"/>
  <c r="M8" i="25"/>
  <c r="J5" i="25"/>
  <c r="J4" i="25"/>
  <c r="J3" i="25"/>
  <c r="B205" i="24"/>
  <c r="B204" i="24"/>
  <c r="B203" i="24"/>
  <c r="B202" i="24"/>
  <c r="B201" i="24"/>
  <c r="B200" i="24"/>
  <c r="B199" i="24"/>
  <c r="B198" i="24"/>
  <c r="B197" i="24"/>
  <c r="B196" i="24"/>
  <c r="B195" i="24"/>
  <c r="B194" i="24"/>
  <c r="B193" i="24"/>
  <c r="B192" i="24"/>
  <c r="B191" i="24"/>
  <c r="B190" i="24"/>
  <c r="B189" i="24"/>
  <c r="B188" i="24"/>
  <c r="B187" i="24"/>
  <c r="B186" i="24"/>
  <c r="B185" i="24"/>
  <c r="B184" i="24"/>
  <c r="B183" i="24"/>
  <c r="B182" i="24"/>
  <c r="B181" i="24"/>
  <c r="B180" i="24"/>
  <c r="B179" i="24"/>
  <c r="B178" i="24"/>
  <c r="B177" i="24"/>
  <c r="B176" i="24"/>
  <c r="B175" i="24"/>
  <c r="B174" i="24"/>
  <c r="B173" i="24"/>
  <c r="B172" i="24"/>
  <c r="B171" i="24"/>
  <c r="B170" i="24"/>
  <c r="B169" i="24"/>
  <c r="B168" i="24"/>
  <c r="B167" i="24"/>
  <c r="B166" i="24"/>
  <c r="B165" i="24"/>
  <c r="B164" i="24"/>
  <c r="B163" i="24"/>
  <c r="B162" i="24"/>
  <c r="B161" i="24"/>
  <c r="B160" i="24"/>
  <c r="B159" i="24"/>
  <c r="B158" i="24"/>
  <c r="B157" i="24"/>
  <c r="B156" i="24"/>
  <c r="B155" i="24"/>
  <c r="B154" i="24"/>
  <c r="B153" i="24"/>
  <c r="B152" i="24"/>
  <c r="B151" i="24"/>
  <c r="B150" i="24"/>
  <c r="B149" i="24"/>
  <c r="B148" i="24"/>
  <c r="B147" i="24"/>
  <c r="B146" i="24"/>
  <c r="B145" i="24"/>
  <c r="B144" i="24"/>
  <c r="B143" i="24"/>
  <c r="B142" i="24"/>
  <c r="B141" i="24"/>
  <c r="B140" i="24"/>
  <c r="B139" i="24"/>
  <c r="B138" i="24"/>
  <c r="B137" i="24"/>
  <c r="B136" i="24"/>
  <c r="B135" i="24"/>
  <c r="B134" i="24"/>
  <c r="B133" i="24"/>
  <c r="B132" i="24"/>
  <c r="B131" i="24"/>
  <c r="B130" i="24"/>
  <c r="B129" i="24"/>
  <c r="B128" i="24"/>
  <c r="B127" i="24"/>
  <c r="B126" i="24"/>
  <c r="B125" i="24"/>
  <c r="B124" i="24"/>
  <c r="B123" i="24"/>
  <c r="B122" i="24"/>
  <c r="B121" i="24"/>
  <c r="B120" i="24"/>
  <c r="B119" i="24"/>
  <c r="B118" i="24"/>
  <c r="B117" i="24"/>
  <c r="B116" i="24"/>
  <c r="B115" i="24"/>
  <c r="B114" i="24"/>
  <c r="B113" i="24"/>
  <c r="B112" i="24"/>
  <c r="B111" i="24"/>
  <c r="B110" i="24"/>
  <c r="B109" i="24"/>
  <c r="B108" i="24"/>
  <c r="B107" i="24"/>
  <c r="B106" i="24"/>
  <c r="B105" i="24"/>
  <c r="B104" i="24"/>
  <c r="B103" i="24"/>
  <c r="B102" i="24"/>
  <c r="B101" i="24"/>
  <c r="B100" i="24"/>
  <c r="B99" i="24"/>
  <c r="B98" i="24"/>
  <c r="B97" i="24"/>
  <c r="B96" i="24"/>
  <c r="B95" i="24"/>
  <c r="B94" i="24"/>
  <c r="B93" i="24"/>
  <c r="B92" i="24"/>
  <c r="B91" i="24"/>
  <c r="B90" i="24"/>
  <c r="B89" i="24"/>
  <c r="B88" i="24"/>
  <c r="B87" i="24"/>
  <c r="B86" i="24"/>
  <c r="B85" i="24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7" i="24"/>
  <c r="B56" i="24"/>
  <c r="B55" i="24"/>
  <c r="B54" i="24"/>
  <c r="B53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H8" i="24"/>
  <c r="G8" i="24"/>
  <c r="H7" i="24"/>
  <c r="G7" i="24"/>
  <c r="H6" i="24"/>
  <c r="G6" i="24"/>
  <c r="H5" i="24"/>
  <c r="H9" i="24" s="1"/>
  <c r="G5" i="24"/>
  <c r="G9" i="24" s="1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K8" i="23"/>
  <c r="J8" i="23"/>
  <c r="I8" i="23"/>
  <c r="H8" i="23"/>
  <c r="G8" i="23"/>
  <c r="F8" i="23"/>
  <c r="K7" i="23"/>
  <c r="J7" i="23"/>
  <c r="I7" i="23"/>
  <c r="H7" i="23"/>
  <c r="G7" i="23"/>
  <c r="F7" i="23"/>
  <c r="K6" i="23"/>
  <c r="J6" i="23"/>
  <c r="I6" i="23"/>
  <c r="H6" i="23"/>
  <c r="G6" i="23"/>
  <c r="F6" i="23"/>
  <c r="K5" i="23"/>
  <c r="K9" i="23" s="1"/>
  <c r="J5" i="23"/>
  <c r="J9" i="23" s="1"/>
  <c r="I5" i="23"/>
  <c r="I9" i="23" s="1"/>
  <c r="H5" i="23"/>
  <c r="H9" i="23" s="1"/>
  <c r="G5" i="23"/>
  <c r="G9" i="23" s="1"/>
  <c r="F5" i="23"/>
  <c r="F9" i="23" s="1"/>
  <c r="B267" i="22"/>
  <c r="B266" i="22"/>
  <c r="B265" i="22"/>
  <c r="B264" i="22"/>
  <c r="B263" i="22"/>
  <c r="B262" i="22"/>
  <c r="B261" i="22"/>
  <c r="B260" i="22"/>
  <c r="B259" i="22"/>
  <c r="B258" i="22"/>
  <c r="B257" i="22"/>
  <c r="B256" i="22"/>
  <c r="B255" i="22"/>
  <c r="B254" i="22"/>
  <c r="B253" i="22"/>
  <c r="B252" i="22"/>
  <c r="B251" i="22"/>
  <c r="B250" i="22"/>
  <c r="B249" i="22"/>
  <c r="B248" i="22"/>
  <c r="B247" i="22"/>
  <c r="B246" i="22"/>
  <c r="B245" i="22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7" i="22"/>
  <c r="B216" i="22"/>
  <c r="B215" i="22"/>
  <c r="B214" i="22"/>
  <c r="B213" i="22"/>
  <c r="B212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L8" i="22"/>
  <c r="K8" i="22"/>
  <c r="J8" i="22"/>
  <c r="I8" i="22"/>
  <c r="H8" i="22"/>
  <c r="G8" i="22"/>
  <c r="L7" i="22"/>
  <c r="K7" i="22"/>
  <c r="J7" i="22"/>
  <c r="I7" i="22"/>
  <c r="H7" i="22"/>
  <c r="G7" i="22"/>
  <c r="L6" i="22"/>
  <c r="K6" i="22"/>
  <c r="J6" i="22"/>
  <c r="I6" i="22"/>
  <c r="H6" i="22"/>
  <c r="G6" i="22"/>
  <c r="L5" i="22"/>
  <c r="L9" i="22" s="1"/>
  <c r="K5" i="22"/>
  <c r="K9" i="22" s="1"/>
  <c r="J5" i="22"/>
  <c r="J9" i="22" s="1"/>
  <c r="I5" i="22"/>
  <c r="I9" i="22" s="1"/>
  <c r="H5" i="22"/>
  <c r="H9" i="22" s="1"/>
  <c r="G5" i="22"/>
  <c r="G9" i="22" s="1"/>
  <c r="I11" i="14" l="1"/>
  <c r="I8" i="14"/>
  <c r="K29" i="14"/>
  <c r="J29" i="14"/>
  <c r="K28" i="14"/>
  <c r="J28" i="14"/>
  <c r="K27" i="14"/>
  <c r="J27" i="14"/>
  <c r="K26" i="14"/>
  <c r="J26" i="14"/>
  <c r="K25" i="14"/>
  <c r="J25" i="14"/>
  <c r="K22" i="14"/>
  <c r="K21" i="14"/>
  <c r="K20" i="14"/>
  <c r="K19" i="14"/>
  <c r="K18" i="14"/>
  <c r="K17" i="14"/>
  <c r="K16" i="14"/>
  <c r="K15" i="14"/>
  <c r="I5" i="14"/>
</calcChain>
</file>

<file path=xl/sharedStrings.xml><?xml version="1.0" encoding="utf-8"?>
<sst xmlns="http://schemas.openxmlformats.org/spreadsheetml/2006/main" count="3798" uniqueCount="550">
  <si>
    <t>고객사</t>
  </si>
  <si>
    <t>1. 프로젝트 정보</t>
  </si>
  <si>
    <t>현재버전</t>
  </si>
  <si>
    <t>패치버전</t>
  </si>
  <si>
    <t>설치위치</t>
  </si>
  <si>
    <t>빌드서버위치</t>
  </si>
  <si>
    <t>add-in여부</t>
  </si>
  <si>
    <t>size</t>
  </si>
  <si>
    <t>포함여부</t>
  </si>
  <si>
    <t>기능구분</t>
  </si>
  <si>
    <t>지원OS타입</t>
  </si>
  <si>
    <t>문자셋</t>
  </si>
  <si>
    <t>신규파일여부</t>
  </si>
  <si>
    <t>타사사용현황</t>
  </si>
  <si>
    <t>결함모듈여부</t>
  </si>
  <si>
    <t>C:\WINDOWS\SOFTCAMP\SDK</t>
  </si>
  <si>
    <t>결함해결버전</t>
  </si>
  <si>
    <t xml:space="preserve">TFSID </t>
  </si>
  <si>
    <t>패치버전</t>
  </si>
  <si>
    <t>파일명</t>
  </si>
  <si>
    <t>[File 기준_CCIS]</t>
  </si>
  <si>
    <t xml:space="preserve"> * 노란색 부분에만 파일명/패치버전을 꼭 기재바랍니다.  나머지는 자동데이터로 CCIS 로 반영되어 작업될 예정입니다.</t>
  </si>
  <si>
    <t>요청자</t>
  </si>
  <si>
    <t>납품기한</t>
  </si>
  <si>
    <t>3. 기타 요청 사항</t>
  </si>
  <si>
    <t>기본정보
(필수)</t>
  </si>
  <si>
    <t>프로젝트코드 또는 프로젝트명</t>
  </si>
  <si>
    <t>[기타 요청 사항]</t>
  </si>
  <si>
    <t xml:space="preserve"> -. 패키징 요청 양식 중 위 내역과 별도의 정보가 없거나,  상세정보를 기재함.</t>
  </si>
  <si>
    <t>제품명</t>
  </si>
  <si>
    <t>Total</t>
  </si>
  <si>
    <t>1. 패키징 정보</t>
  </si>
  <si>
    <t>제품버전</t>
  </si>
  <si>
    <t>4.00.043.02</t>
  </si>
  <si>
    <t>형상ID</t>
  </si>
  <si>
    <t>출하판정</t>
  </si>
  <si>
    <t>승인</t>
  </si>
  <si>
    <t>셋업 형태</t>
  </si>
  <si>
    <t>EXE</t>
  </si>
  <si>
    <t>2. 제품구성</t>
  </si>
  <si>
    <t xml:space="preserve">   제품군</t>
  </si>
  <si>
    <t>3. 비고</t>
  </si>
  <si>
    <t>공통</t>
  </si>
  <si>
    <t>DS</t>
  </si>
  <si>
    <t>OS</t>
  </si>
  <si>
    <t>Win7 x86</t>
  </si>
  <si>
    <t>Win 7 x64</t>
  </si>
  <si>
    <t>비고</t>
  </si>
  <si>
    <t>UAC</t>
  </si>
  <si>
    <t>Pass</t>
  </si>
  <si>
    <t>Fail</t>
  </si>
  <si>
    <t>Not Tested</t>
  </si>
  <si>
    <t>Baseline_08_DS_PC_NB_PI_IPDS_AMS_QSS_02</t>
  </si>
  <si>
    <t>파일수</t>
  </si>
  <si>
    <t>스크린마킹</t>
  </si>
  <si>
    <t>ADD-IN 정책현황</t>
  </si>
  <si>
    <t>패키지 형상정보</t>
  </si>
  <si>
    <t>TFS ID#번호 패치영향도 분석</t>
  </si>
  <si>
    <t xml:space="preserve"> 패치영향도 파일총계</t>
  </si>
  <si>
    <t>SHIELDEX</t>
  </si>
  <si>
    <t>MAXEON FX</t>
  </si>
  <si>
    <t>S-Work FX</t>
  </si>
  <si>
    <t>최종 파일 총계</t>
  </si>
  <si>
    <t>결함 파일 총계</t>
  </si>
  <si>
    <t>결함모듈현황</t>
  </si>
  <si>
    <t>Summary(1)</t>
  </si>
  <si>
    <t>Summary(2)</t>
  </si>
  <si>
    <t>테스트 시나리오</t>
  </si>
  <si>
    <t>ADD-IN 정책 파일</t>
  </si>
  <si>
    <t>S-Work</t>
  </si>
  <si>
    <t>1.0.0.1</t>
  </si>
  <si>
    <t>1.0.0.4</t>
  </si>
  <si>
    <t>1.0.0.11</t>
  </si>
  <si>
    <t>Not Support</t>
  </si>
  <si>
    <t>수동</t>
  </si>
  <si>
    <t>자동</t>
  </si>
  <si>
    <t>DS_0030_01_AutoMation_0003_암호화문서 편집 후 저장01_xls.xls)</t>
  </si>
  <si>
    <t>DS_0030_02_AutoMation_0003_암호화문서 편집 후 저장(02_xlsx.xlsx)</t>
  </si>
  <si>
    <t>DS_0030_03_AutoMation_0003_암호화문서 편집 후 저장(03_doc.doc)</t>
  </si>
  <si>
    <t>DS_0030_04_AutoMation_0003_암호화문서 편집 후 저장 04_docx.docx)</t>
  </si>
  <si>
    <t>DS_0030_05_AutoMation_0003_암호화문서 편집 후 저장(05_ppt.ppt)</t>
  </si>
  <si>
    <t>DS_0030_06_AutoMation_0003_암호화문서 편집 후 저장(05_pptx.pptx)</t>
  </si>
  <si>
    <t>DS_0030_07_AutoMation_0003_암호화문서 편집 후 저장(08_hwp.hwp)</t>
  </si>
  <si>
    <t>DS_0031_01_AutoMation_0003_암호화 해제된 일반문서 재 암호화(01_xls.xls)</t>
  </si>
  <si>
    <t>DS_0031_02_AutoMation_0003_암호화 해제된 일반문서 재 암호화(02_xlsx.xlsx)</t>
  </si>
  <si>
    <t>DS_0031_03_AutoMation_0003_암호화 해제된 일반문서 재 암호화(03_doc.doc)</t>
  </si>
  <si>
    <t>DS_0031_04_AutoMation_0003_암호화 해제된 일반문서 재 암호화(04_docx.docx)</t>
  </si>
  <si>
    <t>DS_0031_05_AutoMation_0003_암호화 해제된 일반문서 재 암호화(05_ppt.ppt)</t>
  </si>
  <si>
    <t>DS_0031_06_AutoMation_0003_암호화 해제된 일반문서 재 암호화(06_pptx.pptx)</t>
  </si>
  <si>
    <t>DS_0031_07_AutoMation_0003_암호화 해제된 일반문서 재 암호화(08_hwp.hwp)</t>
  </si>
  <si>
    <t>DS_0032_01_AutoMation_0003_암호화 문서 다른형식(.pdf)으로 저장(01_xls.xls)</t>
  </si>
  <si>
    <t>DS_0032_02_AutoMation_0003_암호화 문서 다른형식(.pdf)으로 저장(02_xlsx.xlsx)</t>
  </si>
  <si>
    <t>DS_0032_03_AutoMation_0003_암호화 문서 다른형식(.pdf)으로 저장(03_doc.doc)</t>
  </si>
  <si>
    <t>DS_0032_04_AutoMation_0003_암호화 문서 다른형식(.pdf)으로 저장(04_docx.docx)</t>
  </si>
  <si>
    <t>DS_0032_05_AutoMation_0003_암호화 문서 다른형식(.pdf)으로 저장(05_ppt.ppt)</t>
  </si>
  <si>
    <t>DS_0032_06_AutoMation_0003_암호화 문서 다른형식(.pdf)으로 저장(06_pptx.pptx)</t>
  </si>
  <si>
    <t>DS_0033_01_AutoMation_0003_네트워크 폴더 내 암호화 문서 편집_저장 제어(01_xls.xls)</t>
  </si>
  <si>
    <t>DS_0033_02_AutoMation_0003_네트워크 폴더 내 암호화 문서 편집_저장 제어(02_xlsx.xlsx)</t>
  </si>
  <si>
    <t>DS_0033_03_AutoMation_0003_네트워크 폴더 내 암호화 문서 편집_저장 제어(03_doc.doc)</t>
  </si>
  <si>
    <t>DS_0033_04_AutoMation_0003_네트워크 폴더 내 암호화 문서 편집_저장 제어(04_docx.docx)</t>
  </si>
  <si>
    <t>DS_0033_05_AutoMation_0003_네트워크 폴더 내 암호화 문서 편집_저장 제어(05_ppt.ppt)</t>
  </si>
  <si>
    <t>DS_0033_06_AutoMation_0003_네트워크 폴더 내 암호화 문서 편집_저장 제어(06_pptx.pptx)</t>
  </si>
  <si>
    <t>DS_0033_07_AutoMation_0003_네트워크 폴더 내 암호화 문서 편집_저장 제어(hwp.hwp)</t>
  </si>
  <si>
    <t>DS_0034_02_AutoMation_0003_자동저장_AutoSave 동작 확인(excel)</t>
  </si>
  <si>
    <t>DS_0034_03_AutoMation_0003_자동저장_AutoSave 동작 확인(ppt)</t>
  </si>
  <si>
    <t>DS_0034_04_AutoMation_0003_자동저장_AutoSave 동작 확인(word)</t>
  </si>
  <si>
    <t>승인반출시스템 애드인</t>
  </si>
  <si>
    <t>소프트캠프</t>
  </si>
  <si>
    <t>승인반출시스템 애드인 (x64)</t>
  </si>
  <si>
    <t>OS</t>
    <phoneticPr fontId="1" type="noConversion"/>
  </si>
  <si>
    <t xml:space="preserve">Win7_x86 </t>
    <phoneticPr fontId="1" type="noConversion"/>
  </si>
  <si>
    <t xml:space="preserve">Win7_x64 </t>
    <phoneticPr fontId="1" type="noConversion"/>
  </si>
  <si>
    <t>Win 10_x64</t>
    <phoneticPr fontId="1" type="noConversion"/>
  </si>
  <si>
    <t>Win10 Home</t>
    <phoneticPr fontId="1" type="noConversion"/>
  </si>
  <si>
    <t>비고</t>
    <phoneticPr fontId="1" type="noConversion"/>
  </si>
  <si>
    <t xml:space="preserve">MS-Office </t>
    <phoneticPr fontId="1" type="noConversion"/>
  </si>
  <si>
    <t>O365</t>
    <phoneticPr fontId="1" type="noConversion"/>
  </si>
  <si>
    <t>한컴오피스</t>
    <phoneticPr fontId="1" type="noConversion"/>
  </si>
  <si>
    <t>-</t>
    <phoneticPr fontId="1" type="noConversion"/>
  </si>
  <si>
    <t>Pass</t>
    <phoneticPr fontId="1" type="noConversion"/>
  </si>
  <si>
    <t>Fail</t>
    <phoneticPr fontId="1" type="noConversion"/>
  </si>
  <si>
    <t>Not Support</t>
    <phoneticPr fontId="1" type="noConversion"/>
  </si>
  <si>
    <t>Not Tested</t>
    <phoneticPr fontId="1" type="noConversion"/>
  </si>
  <si>
    <t>Total</t>
    <phoneticPr fontId="1" type="noConversion"/>
  </si>
  <si>
    <t>No.</t>
    <phoneticPr fontId="1" type="noConversion"/>
  </si>
  <si>
    <t>내용</t>
    <phoneticPr fontId="1" type="noConversion"/>
  </si>
  <si>
    <t>테스트 케이스 명</t>
    <phoneticPr fontId="1" type="noConversion"/>
  </si>
  <si>
    <t>파일/확장자</t>
    <phoneticPr fontId="1" type="noConversion"/>
  </si>
  <si>
    <t>테스트 유형</t>
    <phoneticPr fontId="1" type="noConversion"/>
  </si>
  <si>
    <t xml:space="preserve">Win 10_x64 </t>
    <phoneticPr fontId="1" type="noConversion"/>
  </si>
  <si>
    <t>Win 10_x64'</t>
    <phoneticPr fontId="1" type="noConversion"/>
  </si>
  <si>
    <t>설치</t>
    <phoneticPr fontId="1" type="noConversion"/>
  </si>
  <si>
    <t>DS Client 설치 기능 확인</t>
    <phoneticPr fontId="1" type="noConversion"/>
  </si>
  <si>
    <t>none</t>
    <phoneticPr fontId="1" type="noConversion"/>
  </si>
  <si>
    <t>"로그인" 기능 확인</t>
    <phoneticPr fontId="1" type="noConversion"/>
  </si>
  <si>
    <t>DS_0001_01_AutoMation_0001_로그인_none</t>
    <phoneticPr fontId="1" type="noConversion"/>
  </si>
  <si>
    <t>"일반 문서 암호화" 기능 확인 (강제 암호화 안함)</t>
    <phoneticPr fontId="1" type="noConversion"/>
  </si>
  <si>
    <t>DS_0002_01_AutoMation_0001_암호화_01_xls.xls</t>
    <phoneticPr fontId="1" type="noConversion"/>
  </si>
  <si>
    <t>01_xls.xls</t>
    <phoneticPr fontId="1" type="noConversion"/>
  </si>
  <si>
    <t>DS_0002_02_AutoMation_0001_암호화_02_xlsx.xlsx</t>
    <phoneticPr fontId="1" type="noConversion"/>
  </si>
  <si>
    <t>02_xlsx.xlsx</t>
    <phoneticPr fontId="1" type="noConversion"/>
  </si>
  <si>
    <t>DS_0002_03_AutoMation_0001_암호화_03_doc.doc</t>
    <phoneticPr fontId="1" type="noConversion"/>
  </si>
  <si>
    <t>03_doc.doc</t>
    <phoneticPr fontId="1" type="noConversion"/>
  </si>
  <si>
    <t>DS_0002_04_AutoMation_0001_암호화_04_docx.docx</t>
    <phoneticPr fontId="1" type="noConversion"/>
  </si>
  <si>
    <t>04_docx.docx</t>
    <phoneticPr fontId="1" type="noConversion"/>
  </si>
  <si>
    <t>DS_0002_05_AutoMation_0001_암호화_05_ppt.ppt</t>
    <phoneticPr fontId="1" type="noConversion"/>
  </si>
  <si>
    <t>05_ppt.ppt</t>
    <phoneticPr fontId="1" type="noConversion"/>
  </si>
  <si>
    <t>DS_0002_06_AutoMation_0001_암호화_06_pptx.pptx</t>
    <phoneticPr fontId="1" type="noConversion"/>
  </si>
  <si>
    <t>06_pptx.pptx</t>
    <phoneticPr fontId="1" type="noConversion"/>
  </si>
  <si>
    <t>DS_0002_07_AutoMation_0001_암호화_07_pdf.pdf</t>
    <phoneticPr fontId="1" type="noConversion"/>
  </si>
  <si>
    <t>07_pdf.pdf</t>
    <phoneticPr fontId="1" type="noConversion"/>
  </si>
  <si>
    <t>DS_0002_08_AutoMation_0001_암호화_08_hwp.hwp</t>
    <phoneticPr fontId="1" type="noConversion"/>
  </si>
  <si>
    <t>08_hwp.hwp</t>
    <phoneticPr fontId="1" type="noConversion"/>
  </si>
  <si>
    <t>DS_0002_09_AutoMation_0001_암호화_09_cell.cell</t>
    <phoneticPr fontId="1" type="noConversion"/>
  </si>
  <si>
    <t>09_cell.cell</t>
    <phoneticPr fontId="1" type="noConversion"/>
  </si>
  <si>
    <t>DS_0002_10_AutoMation_0001_암호화_10_show.show</t>
    <phoneticPr fontId="1" type="noConversion"/>
  </si>
  <si>
    <t>10_show.show</t>
    <phoneticPr fontId="1" type="noConversion"/>
  </si>
  <si>
    <t>DS_0002_11_AutoMation_0001_암호화_11_txt.txt</t>
    <phoneticPr fontId="1" type="noConversion"/>
  </si>
  <si>
    <t>11_txt.txt</t>
    <phoneticPr fontId="1" type="noConversion"/>
  </si>
  <si>
    <t>DS_0002_12_AutoMation_0001_암호화_12_jpg.jpg</t>
    <phoneticPr fontId="1" type="noConversion"/>
  </si>
  <si>
    <t>12_jpg</t>
    <phoneticPr fontId="1" type="noConversion"/>
  </si>
  <si>
    <t>DS_0002_13_AutoMation_0001_암호화_14_csv.csv</t>
    <phoneticPr fontId="1" type="noConversion"/>
  </si>
  <si>
    <t>14_csv.csv</t>
    <phoneticPr fontId="1" type="noConversion"/>
  </si>
  <si>
    <t>"외부전송 보안파일 생성" 기능 확인 (C:\SOM 경로에 생성)</t>
    <phoneticPr fontId="1" type="noConversion"/>
  </si>
  <si>
    <t>DS_0003_01_AutoMation_0001_외부전송 보안파일 생성_01_xls.xls</t>
    <phoneticPr fontId="1" type="noConversion"/>
  </si>
  <si>
    <t>DS_0003_02_AutoMation_0001_외부전송 보안파일 생성_02_xlsx.xlsx</t>
    <phoneticPr fontId="1" type="noConversion"/>
  </si>
  <si>
    <t>DS_0003_03_AutoMation_0001_외부전송 보안파일 생성_03_doc.doc</t>
    <phoneticPr fontId="1" type="noConversion"/>
  </si>
  <si>
    <t>DS_0003_04_AutoMation_0001_외부전송 보안파일 생성_04_docx.docx</t>
    <phoneticPr fontId="1" type="noConversion"/>
  </si>
  <si>
    <t>DS_0003_05_AutoMation_0001_외부전송 보안파일 생성_05_ppt.ppt</t>
    <phoneticPr fontId="1" type="noConversion"/>
  </si>
  <si>
    <t>DS_0003_06_AutoMation_0001_외부전송 보안파일 생성_06_pptx.pptx</t>
    <phoneticPr fontId="1" type="noConversion"/>
  </si>
  <si>
    <t>DS_0003_07_AutoMation_0001_외부전송 보안파일 생성_07_pdf.pdf</t>
    <phoneticPr fontId="1" type="noConversion"/>
  </si>
  <si>
    <t>DS_0003_08_AutoMation_0001_외부전송 보안파일 생성_08_hwp.hwp</t>
    <phoneticPr fontId="1" type="noConversion"/>
  </si>
  <si>
    <t>DS_0003_11_AutoMation_0001_외부전송 보안파일 생성_11_txt.txt</t>
    <phoneticPr fontId="1" type="noConversion"/>
  </si>
  <si>
    <t>DS_0003_12_AutoMation_0001_외부전송 보안파일 생성_12_jpg.jpg</t>
    <phoneticPr fontId="1" type="noConversion"/>
  </si>
  <si>
    <t>"속성" 메뉴에서 '보안문서 정보' 탭이 표시 되는지 확인</t>
    <phoneticPr fontId="1" type="noConversion"/>
  </si>
  <si>
    <t>DS_0004_01_AutoMation_0001_보안문서 속성 정보 탭 확인_01_xls.xls</t>
    <phoneticPr fontId="1" type="noConversion"/>
  </si>
  <si>
    <t>DS_0004_02_AutoMation_0001_보안문서 속성 정보 탭 확인_02_xlsx.xlsx</t>
    <phoneticPr fontId="1" type="noConversion"/>
  </si>
  <si>
    <t>DS_0004_03_AutoMation_0001_보안문서 속성 정보 탭 확인_03_doc.doc</t>
    <phoneticPr fontId="1" type="noConversion"/>
  </si>
  <si>
    <t>DS_0004_04_AutoMation_0001_보안문서 속성 정보 탭 확인_04_docx.docx</t>
    <phoneticPr fontId="1" type="noConversion"/>
  </si>
  <si>
    <t>DS_0004_05_AutoMation_0001_보안문서 속성 정보 탭 확인_05_ppt.ppt</t>
    <phoneticPr fontId="1" type="noConversion"/>
  </si>
  <si>
    <t>DS_0004_06_AutoMation_0001_보안문서 속성 정보 탭 확인_06_pptx.pptx</t>
    <phoneticPr fontId="1" type="noConversion"/>
  </si>
  <si>
    <t>DS_0004_07_AutoMation_0001_보안문서 속성 정보 탭 확인_07_pdf.pdf</t>
    <phoneticPr fontId="1" type="noConversion"/>
  </si>
  <si>
    <t>DS_0004_08_AutoMation_0001_보안문서 속성 정보 탭 확인_08_hwp.hwp</t>
    <phoneticPr fontId="1" type="noConversion"/>
  </si>
  <si>
    <t>DS_0004_09_AutoMation_0001_보안문서 속성 정보 탭 확인_09_cell.cell</t>
    <phoneticPr fontId="1" type="noConversion"/>
  </si>
  <si>
    <t>DS_0004_10_AutoMation_0001_보안문서 속성 정보 탭 확인_10_show.show</t>
    <phoneticPr fontId="1" type="noConversion"/>
  </si>
  <si>
    <t>DS_0004_11_AutoMation_0001_보안문서 속성 정보 탭 확인_11_txt.txt</t>
    <phoneticPr fontId="1" type="noConversion"/>
  </si>
  <si>
    <t>DS_0004_12_AutoMation_0001_보안문서 속성 정보 탭 확인_12_jpg.jpg</t>
    <phoneticPr fontId="1" type="noConversion"/>
  </si>
  <si>
    <t>DS_0004_13_AutoMation_0001_보안문서 속성 정보 탭 확인_14_csv.csv</t>
    <phoneticPr fontId="1" type="noConversion"/>
  </si>
  <si>
    <t>"화면 캡쳐 툴 제어" 허용 확인</t>
    <phoneticPr fontId="1" type="noConversion"/>
  </si>
  <si>
    <t>DS_0005_01_AutoMation_0001_캡처툴 허용_01_xls.xls</t>
    <phoneticPr fontId="1" type="noConversion"/>
  </si>
  <si>
    <t>DS_0005_02_AutoMation_0001_캡처툴 허용_02_xlsx.xlsx</t>
    <phoneticPr fontId="1" type="noConversion"/>
  </si>
  <si>
    <t>DS_0005_03_AutoMation_0001_캡처툴 허용_03_doc.doc</t>
    <phoneticPr fontId="1" type="noConversion"/>
  </si>
  <si>
    <t>DS_0005_04_AutoMation_0001_캡처툴 허용_04_docx.docx</t>
    <phoneticPr fontId="1" type="noConversion"/>
  </si>
  <si>
    <t>DS_0005_05_AutoMation_0001_캡처툴 허용_05_ppt.ppt</t>
    <phoneticPr fontId="1" type="noConversion"/>
  </si>
  <si>
    <t>DS_0005_06_AutoMation_0001_캡처툴 허용_06_pptx.pptx</t>
    <phoneticPr fontId="1" type="noConversion"/>
  </si>
  <si>
    <t>DS_0005_07_AutoMation_0001_캡처툴 허용_07_pdf.pdf</t>
    <phoneticPr fontId="1" type="noConversion"/>
  </si>
  <si>
    <t>DS_0005_08_AutoMation_0001_캡처툴 허용_08_hwp.hwp</t>
    <phoneticPr fontId="1" type="noConversion"/>
  </si>
  <si>
    <t>DS_0005_09_AutoMation_0001_캡처툴 허용_11_txt.txt</t>
    <phoneticPr fontId="1" type="noConversion"/>
  </si>
  <si>
    <t>DS_0005_10_AutoMation_0001_캡처툴 허용_12_jpg.jpg</t>
    <phoneticPr fontId="1" type="noConversion"/>
  </si>
  <si>
    <t>DS_0005_11_AutoMation_0001_캡처툴 허용_14_csv.csv</t>
    <phoneticPr fontId="1" type="noConversion"/>
  </si>
  <si>
    <t>"매크로" 차단 확인</t>
    <phoneticPr fontId="1" type="noConversion"/>
  </si>
  <si>
    <t>DS_0006_01_AutoMation_0001_매크로 차단_01_xls.xls</t>
    <phoneticPr fontId="1" type="noConversion"/>
  </si>
  <si>
    <t>DS_0006_02_AutoMation_0001_매크로 차단_02_xlsx.xlsx</t>
    <phoneticPr fontId="1" type="noConversion"/>
  </si>
  <si>
    <t>DS_0006_03_AutoMation_0001_매크로 차단_03_doc.doc</t>
    <phoneticPr fontId="1" type="noConversion"/>
  </si>
  <si>
    <t>DS_0006_04_AutoMation_0001_매크로 차단_04_docx.docx</t>
    <phoneticPr fontId="1" type="noConversion"/>
  </si>
  <si>
    <t>DS_0006_05_AutoMation_0001_매크로 차단_05_ppt.ppt</t>
    <phoneticPr fontId="1" type="noConversion"/>
  </si>
  <si>
    <t>DS_0006_06_AutoMation_0001_매크로 차단_06_pptx.pptx</t>
    <phoneticPr fontId="1" type="noConversion"/>
  </si>
  <si>
    <t>DS_0006_07_AutoMation_0001_매크로 차단_14_csv.csv</t>
    <phoneticPr fontId="1" type="noConversion"/>
  </si>
  <si>
    <t>빠른실행 메뉴에서 "전자 메일" 차단 확인</t>
    <phoneticPr fontId="1" type="noConversion"/>
  </si>
  <si>
    <t>DS_0007_01_AutoMation_0001_보안문서 메일전송 제어(차단)_01_xls.xls</t>
    <phoneticPr fontId="1" type="noConversion"/>
  </si>
  <si>
    <t>DS_0007_02_AutoMation_0001_보안문서 메일전송 제어(차단)_02_xlsx.xlsx</t>
    <phoneticPr fontId="1" type="noConversion"/>
  </si>
  <si>
    <t>DS_0007_03_AutoMation_0001_보안문서 메일전송 제어(차단)_03_doc.doc</t>
    <phoneticPr fontId="1" type="noConversion"/>
  </si>
  <si>
    <t>DS_0007_04_AutoMation_0001_보안문서 메일전송 제어(차단)_04_docx.docx</t>
    <phoneticPr fontId="1" type="noConversion"/>
  </si>
  <si>
    <t>DS_0007_05_AutoMation_0001_보안문서 메일전송 제어(차단)_05_ppt.ppt</t>
    <phoneticPr fontId="1" type="noConversion"/>
  </si>
  <si>
    <t>DS_0007_06_AutoMation_0001_보안문서 메일전송 제어(차단)_06_pptx.pptx</t>
    <phoneticPr fontId="1" type="noConversion"/>
  </si>
  <si>
    <t>DS_0007_07_AutoMation_0001_보안문서 메일전송 제어(차단)_14_csv.csv</t>
    <phoneticPr fontId="1" type="noConversion"/>
  </si>
  <si>
    <t>"엑셀 시트 이동/복사 허용" 차단 확인</t>
    <phoneticPr fontId="1" type="noConversion"/>
  </si>
  <si>
    <t>DS_0008_01_AutoMation_0001_엑셀 시트 이동 및 복사 제어(차단)_01_xls.xls</t>
    <phoneticPr fontId="1" type="noConversion"/>
  </si>
  <si>
    <t>DS_0008_02_AutoMation_0001_엑셀 시트 이동 및 복사 제어(차단)_02_xlsx.xlsx</t>
    <phoneticPr fontId="1" type="noConversion"/>
  </si>
  <si>
    <t>DS_0009_01_AutoMation_0001_외부전송 보안파일 실행_01_xls.xls</t>
    <phoneticPr fontId="1" type="noConversion"/>
  </si>
  <si>
    <t>DS_0009_02_AutoMation_0001_외부전송 보안파일 실행_02_xlsx.xlsx</t>
    <phoneticPr fontId="1" type="noConversion"/>
  </si>
  <si>
    <t>DS_0009_03_AutoMation_0001_외부전송 보안파일 실행_03_doc.doc</t>
    <phoneticPr fontId="1" type="noConversion"/>
  </si>
  <si>
    <t>DS_0009_04_AutoMation_0001_외부전송 보안파일 실행_04_docx.docx</t>
    <phoneticPr fontId="1" type="noConversion"/>
  </si>
  <si>
    <t>DS_0009_05_AutoMation_0001_외부전송 보안파일 실행_05_ppt.ppt</t>
    <phoneticPr fontId="1" type="noConversion"/>
  </si>
  <si>
    <t>DS_0009_06_AutoMation_0001_외부전송 보안파일 실행_06_pptx.pptx</t>
    <phoneticPr fontId="1" type="noConversion"/>
  </si>
  <si>
    <t>DS_0010_01_AutoMation_0001_외부전송 보안파일 실행_07_pdf.pdf</t>
    <phoneticPr fontId="1" type="noConversion"/>
  </si>
  <si>
    <t>DS_0010_02_AutoMation_0001_외부전송 보안파일 실행_08_hwp.hwp</t>
    <phoneticPr fontId="1" type="noConversion"/>
  </si>
  <si>
    <t>DS_0010_03_AutoMation_0001_외부전송 보안파일 실행_11_txt.txt</t>
    <phoneticPr fontId="1" type="noConversion"/>
  </si>
  <si>
    <t>DS_0010_04_AutoMation_0001_외부전송 보안파일 실행_12_jpg.jpg</t>
    <phoneticPr fontId="1" type="noConversion"/>
  </si>
  <si>
    <t>"OLE SOM Viewer" 에서 '파일-다른 이름으로 저장' 기능 확인</t>
    <phoneticPr fontId="1" type="noConversion"/>
  </si>
  <si>
    <t>DS_0011_01_AutoMation_0001_외부전송 보안파일 OLE 다른이름으로저장 제어_01_xls.xls</t>
    <phoneticPr fontId="1" type="noConversion"/>
  </si>
  <si>
    <t>DS_0011_02_AutoMation_0001_외부전송 보안파일 OLE 다른이름으로저장 제어_02_xlsx.xlsx</t>
    <phoneticPr fontId="1" type="noConversion"/>
  </si>
  <si>
    <t>DS_0011_03_AutoMation_0001_외부전송 보안파일 OLE 다른이름으로저장 제어_03_doc.doc</t>
    <phoneticPr fontId="1" type="noConversion"/>
  </si>
  <si>
    <t>DS_0011_04_AutoMation_0001_외부전송 보안파일 OLE 다른이름으로저장 제어_04_docx.docx</t>
    <phoneticPr fontId="1" type="noConversion"/>
  </si>
  <si>
    <t>DS_0011_05_AutoMation_0001_외부전송 보안파일 OLE 다른이름으로저장 제어_05_ppt.ppt</t>
    <phoneticPr fontId="1" type="noConversion"/>
  </si>
  <si>
    <t>DS_0011_06_AutoMation_0001_외부전송 보안파일 OLE 다른이름으로저장 제어_06_pptx.pptx</t>
    <phoneticPr fontId="1" type="noConversion"/>
  </si>
  <si>
    <t>"OLE SOM Viewer" 에서 '파일-새 파일' 기능 차단 확인</t>
    <phoneticPr fontId="1" type="noConversion"/>
  </si>
  <si>
    <t>DS_0012_01_AutoMation_0001_외부전송 보안파일 OLE 새파일 제어(차단)_01_xls.xls</t>
    <phoneticPr fontId="1" type="noConversion"/>
  </si>
  <si>
    <t>DS_0012_02_AutoMation_0001_외부전송 보안파일 OLE 새파일 제어(차단)_02_xlsx.xlsx</t>
    <phoneticPr fontId="1" type="noConversion"/>
  </si>
  <si>
    <t>DS_0012_03_AutoMation_0001_외부전송 보안파일 OLE 새파일 제어(차단)_03_doc.doc</t>
    <phoneticPr fontId="1" type="noConversion"/>
  </si>
  <si>
    <t>DS_0012_04_AutoMation_0001_외부전송 보안파일 OLE 새파일 제어(차단)_04_docx.docx</t>
    <phoneticPr fontId="1" type="noConversion"/>
  </si>
  <si>
    <t>DS_0012_05_AutoMation_0001_외부전송 보안파일 OLE 새파일 제어(차단)_05_ppt.ppt</t>
    <phoneticPr fontId="1" type="noConversion"/>
  </si>
  <si>
    <t>DS_0012_06_AutoMation_0001_외부전송 보안파일 OLE 새파일 제어(차단)_06_pptx.pptx</t>
    <phoneticPr fontId="1" type="noConversion"/>
  </si>
  <si>
    <t>DS_0013_01_AutoMation_0001_외부전송 보안파일 OLE 열기 제어(차단)_01_xls.xls</t>
    <phoneticPr fontId="1" type="noConversion"/>
  </si>
  <si>
    <t>DS_0013_02_AutoMation_0001_외부전송 보안파일 OLE 열기 제어(차단)_02_xlsx.xlsx</t>
    <phoneticPr fontId="1" type="noConversion"/>
  </si>
  <si>
    <t>"OLE SOM Viewer" 에서 '파일-열기' 기능 차단 확인</t>
    <phoneticPr fontId="1" type="noConversion"/>
  </si>
  <si>
    <t>DS_0013_03_AutoMation_0001_외부전송 보안파일 OLE 열기 제어(차단)_03_doc.doc</t>
    <phoneticPr fontId="1" type="noConversion"/>
  </si>
  <si>
    <t>DS_0013_04_AutoMation_0001_외부전송 보안파일 OLE 열기 제어(차단)_04_docx.docx</t>
    <phoneticPr fontId="1" type="noConversion"/>
  </si>
  <si>
    <t>DS_0013_05_AutoMation_0001_외부전송 보안파일 OLE 열기 제어(차단)_05_ppt.ppt</t>
    <phoneticPr fontId="1" type="noConversion"/>
  </si>
  <si>
    <t>DS_0013_06_AutoMation_0001_외부전송 보안파일 OLE 열기 제어(차단)_06_pptx.pptx</t>
    <phoneticPr fontId="1" type="noConversion"/>
  </si>
  <si>
    <t>"OLE SOM Viewer" 에서 '파일-저장' 기능 차단 확인</t>
    <phoneticPr fontId="1" type="noConversion"/>
  </si>
  <si>
    <t>DS_0014_01_AutoMation_0001_외부전송 보안파일 OLE 저장 제어(차단)_01_xls.xls</t>
    <phoneticPr fontId="1" type="noConversion"/>
  </si>
  <si>
    <t>DS_0014_02_AutoMation_0001_외부전송 보안파일 OLE 저장 제어(차단)_02_xlsx.xlsx</t>
    <phoneticPr fontId="1" type="noConversion"/>
  </si>
  <si>
    <t>DS_0014_03_AutoMation_0001_외부전송 보안파일 OLE 저장 제어(차단)_03_doc.doc</t>
    <phoneticPr fontId="1" type="noConversion"/>
  </si>
  <si>
    <t>DS_0014_04_AutoMation_0001_외부전송 보안파일 OLE 저장 제어(차단)_04_docx.docx</t>
    <phoneticPr fontId="1" type="noConversion"/>
  </si>
  <si>
    <t>DS_0014_05_AutoMation_0001_외부전송 보안파일 OLE 저장 제어(차단)_05_ppt.ppt</t>
    <phoneticPr fontId="1" type="noConversion"/>
  </si>
  <si>
    <t>DS_0014_06_AutoMation_0001_외부전송 보안파일 OLE 저장 제어(차단)_06_pptx.pptx</t>
    <phoneticPr fontId="1" type="noConversion"/>
  </si>
  <si>
    <t>DS_0015_01_AutoMation_0001_외부전송 보안파일 OLE 인쇄 제어_01_xls.xls</t>
    <phoneticPr fontId="1" type="noConversion"/>
  </si>
  <si>
    <t>DS_0015_02_AutoMation_0001_외부전송 보안파일 OLE 인쇄 제어_02_xlsx.xlsx</t>
    <phoneticPr fontId="1" type="noConversion"/>
  </si>
  <si>
    <t>DS_0015_03_AutoMation_0001_외부전송 보안파일 OLE 인쇄 제어_03_doc.doc</t>
    <phoneticPr fontId="1" type="noConversion"/>
  </si>
  <si>
    <t>DS_0015_04_AutoMation_0001_외부전송 보안파일 OLE 인쇄 제어_04_docx.docx</t>
    <phoneticPr fontId="1" type="noConversion"/>
  </si>
  <si>
    <t>DS_0015_05_AutoMation_0001_외부전송 보안파일 OLE 인쇄 제어_05_ppt.ppt</t>
    <phoneticPr fontId="1" type="noConversion"/>
  </si>
  <si>
    <t>DS_0015_06_AutoMation_0001_외부전송 보안파일 OLE 인쇄 제어_06_pptx.pptx</t>
    <phoneticPr fontId="1" type="noConversion"/>
  </si>
  <si>
    <t>문서편집기 종료(Alt+F4) 시 암호화 동작 확인</t>
    <phoneticPr fontId="1" type="noConversion"/>
  </si>
  <si>
    <t>DS_0016_01_AutoMation_0001_문서 편집기 종료시 암호화_xlsx</t>
    <phoneticPr fontId="1" type="noConversion"/>
  </si>
  <si>
    <t>xlsx</t>
    <phoneticPr fontId="1" type="noConversion"/>
  </si>
  <si>
    <t>DS_0016_02_AutoMation_0001_문서 편집기 종료시 암호화_docx</t>
    <phoneticPr fontId="1" type="noConversion"/>
  </si>
  <si>
    <t>docx</t>
    <phoneticPr fontId="1" type="noConversion"/>
  </si>
  <si>
    <t>DS_0016_03_AutoMation_0001_문서 편집기 종료시 암호화_pptx</t>
    <phoneticPr fontId="1" type="noConversion"/>
  </si>
  <si>
    <t>pptx</t>
    <phoneticPr fontId="1" type="noConversion"/>
  </si>
  <si>
    <t>DS_0017_01_AutoMation_0001_EXE 파일 단순 암호화_13_DSD_Sample.exe</t>
    <phoneticPr fontId="1" type="noConversion"/>
  </si>
  <si>
    <t>13_DSD_Sample.exe</t>
    <phoneticPr fontId="1" type="noConversion"/>
  </si>
  <si>
    <t>DS_0017_02_AutoMation_0001_EXE 파일 단순 암호화 해제_13_DSD_Sample.exe</t>
    <phoneticPr fontId="1" type="noConversion"/>
  </si>
  <si>
    <t>"보안 문서 파기" 기능 확인</t>
    <phoneticPr fontId="1" type="noConversion"/>
  </si>
  <si>
    <t>DS_0018_01_AutoMation_0001_보안문서 파기_01_xls.xls</t>
    <phoneticPr fontId="1" type="noConversion"/>
  </si>
  <si>
    <t>DS_0018_02_AutoMation_0001_보안문서 파기_02_xlsx.xlsx</t>
    <phoneticPr fontId="1" type="noConversion"/>
  </si>
  <si>
    <t>DS_0018_03_AutoMation_0001_보안문서 파기_03_doc.doc</t>
    <phoneticPr fontId="1" type="noConversion"/>
  </si>
  <si>
    <t>DS_0018_04_AutoMation_0001_보안문서 파기_04_docx.docx</t>
    <phoneticPr fontId="1" type="noConversion"/>
  </si>
  <si>
    <t>DS_0018_05_AutoMation_0001_보안문서 파기_05_ppt.ppt</t>
    <phoneticPr fontId="1" type="noConversion"/>
  </si>
  <si>
    <t>DS_0018_06_AutoMation_0001_보안문서 파기_06_pptx.pptx</t>
    <phoneticPr fontId="1" type="noConversion"/>
  </si>
  <si>
    <t>"보안 문서 암호화 해제" 기능 확인</t>
    <phoneticPr fontId="1" type="noConversion"/>
  </si>
  <si>
    <t>DS_0019_01_AutoMation_0001_보안문서 암호화 해제_07_pdf.pdf</t>
    <phoneticPr fontId="1" type="noConversion"/>
  </si>
  <si>
    <t>DS_0019_02_AutoMation_0001_보안문서 암호화 해제_08_hwp.hwp</t>
    <phoneticPr fontId="1" type="noConversion"/>
  </si>
  <si>
    <t>DS_0019_03_AutoMation_0001_보안문서 암호화 해제_09_cell.cell</t>
    <phoneticPr fontId="1" type="noConversion"/>
  </si>
  <si>
    <t>DS_0019_04_AutoMation_0001_보안문서 암호화 해제_10_show.show</t>
    <phoneticPr fontId="1" type="noConversion"/>
  </si>
  <si>
    <t>DS_0019_05_AutoMation_0001_보안문서 암호화 해제_11_txt.txt</t>
    <phoneticPr fontId="1" type="noConversion"/>
  </si>
  <si>
    <t>DS_0019_06_AutoMation_0001_보안문서 암호화 해제_12_jpg.jpg</t>
    <phoneticPr fontId="1" type="noConversion"/>
  </si>
  <si>
    <t>DS_0019_14_AutoMation_0001_보안문서 암호화 해제_14_csv.csv</t>
    <phoneticPr fontId="1" type="noConversion"/>
  </si>
  <si>
    <t>"Automation_0001 로그아웃" 확인</t>
    <phoneticPr fontId="1" type="noConversion"/>
  </si>
  <si>
    <t>DS_0020_01_AutoMation_0001_로그아웃_none</t>
    <phoneticPr fontId="1" type="noConversion"/>
  </si>
  <si>
    <t>"Automation_0002" 계정으로 로그인 확인</t>
    <phoneticPr fontId="1" type="noConversion"/>
  </si>
  <si>
    <t>DS_0021_01_AutoMation_0002_로그인_none</t>
    <phoneticPr fontId="1" type="noConversion"/>
  </si>
  <si>
    <t>임의의 일반문서 실행 후, 문서편집기 저장 시(Ctrl+S) 암호화 동작되는지 확인</t>
    <phoneticPr fontId="1" type="noConversion"/>
  </si>
  <si>
    <t>DS_0022_01_AutoMation_0002_자동암호화_xlsx</t>
    <phoneticPr fontId="1" type="noConversion"/>
  </si>
  <si>
    <t>DS_0022_02_AutoMation_0002_자동암호화_docx</t>
    <phoneticPr fontId="1" type="noConversion"/>
  </si>
  <si>
    <t>DS_0022_03_AutoMation_0002_자동암호화_pptx</t>
    <phoneticPr fontId="1" type="noConversion"/>
  </si>
  <si>
    <t>"일반 문서 암호화" 기능 확인 (개인/그룹문서)</t>
    <phoneticPr fontId="1" type="noConversion"/>
  </si>
  <si>
    <t>DS_0023_01_AutoMation_0002_암호화_01_xls.xls</t>
    <phoneticPr fontId="1" type="noConversion"/>
  </si>
  <si>
    <t>DS_0023_02_AutoMation_0002_암호화_02_xlsx.xlsx</t>
    <phoneticPr fontId="1" type="noConversion"/>
  </si>
  <si>
    <t>DS_0023_03_AutoMation_0002_암호화_03_doc.doc</t>
    <phoneticPr fontId="1" type="noConversion"/>
  </si>
  <si>
    <t>DS_0023_04_AutoMation_0002_암호화_04_docx.docx</t>
    <phoneticPr fontId="1" type="noConversion"/>
  </si>
  <si>
    <t>DS_0023_05_AutoMation_0002_암호화_05_ppt.ppt</t>
    <phoneticPr fontId="1" type="noConversion"/>
  </si>
  <si>
    <t>DS_0023_06_AutoMation_0002_암호화_06_pptx.pptx</t>
    <phoneticPr fontId="1" type="noConversion"/>
  </si>
  <si>
    <t>DS_0023_07_AutoMation_0002_암호화_07_pdf.pdf</t>
    <phoneticPr fontId="1" type="noConversion"/>
  </si>
  <si>
    <t>DS_0023_08_AutoMation_0002_암호화_08_hwp.hwp</t>
    <phoneticPr fontId="1" type="noConversion"/>
  </si>
  <si>
    <t>DS_0023_09_AutoMation_0002_암호화_09_cell.cell</t>
    <phoneticPr fontId="1" type="noConversion"/>
  </si>
  <si>
    <t>DS_0023_10_AutoMation_0002_암호화_10_show.show</t>
    <phoneticPr fontId="1" type="noConversion"/>
  </si>
  <si>
    <t>DS_0023_11_AutoMation_0002_암호화_11_txt.txt</t>
    <phoneticPr fontId="1" type="noConversion"/>
  </si>
  <si>
    <t>DS_0023_12_AutoMation_0002_암호화_12_jpg.jpg</t>
    <phoneticPr fontId="1" type="noConversion"/>
  </si>
  <si>
    <t>DS_0023_13_AutoMation_0002_암호화_14_csv.csv</t>
    <phoneticPr fontId="1" type="noConversion"/>
  </si>
  <si>
    <t>0002 계정으로 생성한 보안문서 실행 후, 제목에 (읽기전용)으로 표시되는지 확인(MS-Office)</t>
    <phoneticPr fontId="1" type="noConversion"/>
  </si>
  <si>
    <t>DS_0024_01_AutoMation_0002_보안문서 읽기전용 확인_01_xls.xls</t>
    <phoneticPr fontId="1" type="noConversion"/>
  </si>
  <si>
    <t>DS_0024_02_AutoMation_0002_보안문서 읽기전용 확인_02_xlsx.xlsx</t>
    <phoneticPr fontId="1" type="noConversion"/>
  </si>
  <si>
    <t>DS_0024_03_AutoMation_0002_보안문서 읽기전용 확인_03_doc.doc</t>
    <phoneticPr fontId="1" type="noConversion"/>
  </si>
  <si>
    <t>DS_0024_04_AutoMation_0002_보안문서 읽기전용 확인_04_docx.docx</t>
    <phoneticPr fontId="1" type="noConversion"/>
  </si>
  <si>
    <t>DS_0024_05_AutoMation_0002_보안문서 읽기전용 확인_05_ppt.ppt</t>
    <phoneticPr fontId="1" type="noConversion"/>
  </si>
  <si>
    <t>DS_0024_06_AutoMation_0002_보안문서 읽기전용 확인_06_pptx.pptx</t>
    <phoneticPr fontId="1" type="noConversion"/>
  </si>
  <si>
    <t>0002 계정으로 생성한 보안문서 실행 후, "인쇄" 시도 했을 때, 차단 되는지 확인</t>
    <phoneticPr fontId="1" type="noConversion"/>
  </si>
  <si>
    <t>DS_0025_01_AutoMation_0002_보안문서 실행 인쇄 제어(차단)_01_xls.xls</t>
    <phoneticPr fontId="1" type="noConversion"/>
  </si>
  <si>
    <t>DS_0025_02_AutoMation_0002_보안문서 실행 인쇄 제어(차단)_02_xlsx.xlsx</t>
    <phoneticPr fontId="1" type="noConversion"/>
  </si>
  <si>
    <t>DS_0025_03_AutoMation_0002_보안문서 실행 인쇄 제어(차단)_03_doc.doc</t>
    <phoneticPr fontId="1" type="noConversion"/>
  </si>
  <si>
    <t>DS_0025_04_AutoMation_0002_보안문서 실행 인쇄 제어(차단)_04_docx.docx</t>
    <phoneticPr fontId="1" type="noConversion"/>
  </si>
  <si>
    <t>DS_0025_05_AutoMation_0002_보안문서 실행 인쇄 제어(차단)_05_ppt.ppt</t>
    <phoneticPr fontId="1" type="noConversion"/>
  </si>
  <si>
    <t>DS_0025_06_AutoMation_0002_보안문서 실행 인쇄 제어(차단)_06_pptx.pptx</t>
    <phoneticPr fontId="1" type="noConversion"/>
  </si>
  <si>
    <t>DS_0025_07_AutoMation_0002_보안문서 실행 인쇄 제어(차단)_07_pdf.pdf</t>
    <phoneticPr fontId="1" type="noConversion"/>
  </si>
  <si>
    <t>DS_0025_08_AutoMation_0002_보안문서 실행 인쇄 제어(차단)_08_hwp.hwp</t>
    <phoneticPr fontId="1" type="noConversion"/>
  </si>
  <si>
    <t>DS_0025_09_AutoMation_0002_보안문서 실행 인쇄 제어(차단)_11_txt.txt</t>
    <phoneticPr fontId="1" type="noConversion"/>
  </si>
  <si>
    <t>DS_0025_10_AutoMation_0002_보안문서 실행 인쇄 제어(차단)_12_jpg.jpg</t>
    <phoneticPr fontId="1" type="noConversion"/>
  </si>
  <si>
    <t>DS_0025_11_AutoMation_0002_보안문서 실행 인쇄 제어(차단)_14_csv.csv</t>
    <phoneticPr fontId="1" type="noConversion"/>
  </si>
  <si>
    <t>DS_0026_01_AutoMation_0002_보안문서 실행 저장 제어(차단)_01_xls.xls</t>
    <phoneticPr fontId="1" type="noConversion"/>
  </si>
  <si>
    <t>0002 계정으로 생성한 보안문서 실행 후, "저장" 시도 했을 때, 차단 되는지 확인</t>
    <phoneticPr fontId="1" type="noConversion"/>
  </si>
  <si>
    <t>DS_0026_02_AutoMation_0002_보안문서 실행 저장 제어(차단)_02_xlsx.xlsx</t>
    <phoneticPr fontId="1" type="noConversion"/>
  </si>
  <si>
    <t>DS_0026_03_AutoMation_0002_보안문서 실행 저장 제어(차단)_03_doc.doc</t>
    <phoneticPr fontId="1" type="noConversion"/>
  </si>
  <si>
    <t>DS_0026_04_AutoMation_0002_보안문서 실행 저장 제어(차단)_04_docx.docx</t>
    <phoneticPr fontId="1" type="noConversion"/>
  </si>
  <si>
    <t>DS_0026_05_AutoMation_0002_보안문서 실행 저장 제어(차단)_05_ppt.ppt</t>
    <phoneticPr fontId="1" type="noConversion"/>
  </si>
  <si>
    <t>DS_0026_06_AutoMation_0002_보안문서 실행 저장 제어(차단)_06_pptx.pptx</t>
    <phoneticPr fontId="1" type="noConversion"/>
  </si>
  <si>
    <t>DS_0026_07_AutoMation_0002_보안문서 실행 저장 제어(차단)_08_hwp.hwp</t>
    <phoneticPr fontId="1" type="noConversion"/>
  </si>
  <si>
    <t>DS_0026_08_AutoMation_0002_보안문서 실행 저장 제어(차단)_11_txt.txt</t>
    <phoneticPr fontId="1" type="noConversion"/>
  </si>
  <si>
    <t>DS_0026_09_AutoMation_0002_보안문서 실행 저장 제어(차단)_12_jpg.jpg</t>
    <phoneticPr fontId="1" type="noConversion"/>
  </si>
  <si>
    <t>DS_0026_10_AutoMation_0002_보안문서 실행 저장 제어(차단)_14_csv.csv</t>
    <phoneticPr fontId="1" type="noConversion"/>
  </si>
  <si>
    <t>0002 계정으로 생성한 보안문서 실행 후, "다른 이름으로 저장" 시도했을 때, 차단되는지 확인</t>
    <phoneticPr fontId="1" type="noConversion"/>
  </si>
  <si>
    <t>DS_0027_01_AutoMation_0002_보안문서 실행 다른이름으로저장 제어(차단)_01_xls.xls</t>
    <phoneticPr fontId="1" type="noConversion"/>
  </si>
  <si>
    <t>DS_0027_02_AutoMation_0002_보안문서 실행 다른이름으로저장 제어(차단)_02_xlsx.xlsx</t>
    <phoneticPr fontId="1" type="noConversion"/>
  </si>
  <si>
    <t>DS_0027_03_AutoMation_0002_보안문서 실행 다른이름으로저장 제어(차단)_03_doc.doc</t>
    <phoneticPr fontId="1" type="noConversion"/>
  </si>
  <si>
    <t>DS_0027_04_AutoMation_0002_보안문서 실행 다른이름으로저장 제어(차단)_04_docx.docx</t>
    <phoneticPr fontId="1" type="noConversion"/>
  </si>
  <si>
    <t>DS_0027_05_AutoMation_0002_보안문서 실행 다른이름으로저장 제어(차단)_05_ppt.ppt</t>
    <phoneticPr fontId="1" type="noConversion"/>
  </si>
  <si>
    <t>DS_0027_06_AutoMation_0002_보안문서 실행 다른이름으로저장 제어(차단)_06_pptx.pptx</t>
    <phoneticPr fontId="1" type="noConversion"/>
  </si>
  <si>
    <t>DS_0027_08_AutoMation_0002_보안문서 실행 다른이름으로저장 제어(차단)_08_hwp.hwp</t>
    <phoneticPr fontId="1" type="noConversion"/>
  </si>
  <si>
    <t>DS_0027_09_AutoMation_0002_보안문서 실행 다른이름으로저장 제어(차단)_11_txt.txt</t>
    <phoneticPr fontId="1" type="noConversion"/>
  </si>
  <si>
    <t>DS_0027_10_AutoMation_0002_보안문서 실행 다른이름으로저장 제어(차단)_12_jpg.jpg</t>
    <phoneticPr fontId="1" type="noConversion"/>
  </si>
  <si>
    <t>DS_0027_11_AutoMation_0002_보안문서 실행 다른이름으로저장 제어(차단)_14_csv.csv</t>
    <phoneticPr fontId="1" type="noConversion"/>
  </si>
  <si>
    <t>"Automation_0002 로그아웃" 확인</t>
    <phoneticPr fontId="1" type="noConversion"/>
  </si>
  <si>
    <t>DS_0028_01_AutoMation_0002_로그아웃_none</t>
    <phoneticPr fontId="1" type="noConversion"/>
  </si>
  <si>
    <t>"Automation_0003" 계정으로 로그인 확인</t>
    <phoneticPr fontId="1" type="noConversion"/>
  </si>
  <si>
    <t>DS_0029_01_AutoMation_0003_로그인_none</t>
    <phoneticPr fontId="1" type="noConversion"/>
  </si>
  <si>
    <t>일반문서 열람 하여 내용 수정 후 저장 시 암호화 동작 확인</t>
    <phoneticPr fontId="1" type="noConversion"/>
  </si>
  <si>
    <t>DS_0030_08_AutoMation_0003_암호화문서 편집 후 저장(14_csv.csv)</t>
    <phoneticPr fontId="1" type="noConversion"/>
  </si>
  <si>
    <t>"암호화 해제 - 암호화" 반복적으로 동작 실행시 정상적으로 "암호화" 되는지 확인</t>
    <phoneticPr fontId="1" type="noConversion"/>
  </si>
  <si>
    <t>암호화 문서 다른형식(.pdf)으로 저장 확인</t>
    <phoneticPr fontId="1" type="noConversion"/>
  </si>
  <si>
    <t>네트워크 폴더 내 문서 열람 하여 내용 편집 후 저장 동작 후에도 "암호화 문서"로 저장되는지 확인</t>
    <phoneticPr fontId="1" type="noConversion"/>
  </si>
  <si>
    <t>hwp</t>
    <phoneticPr fontId="1" type="noConversion"/>
  </si>
  <si>
    <t>자동저장기능확인(Autosave)</t>
    <phoneticPr fontId="1" type="noConversion"/>
  </si>
  <si>
    <t>excel</t>
    <phoneticPr fontId="1" type="noConversion"/>
  </si>
  <si>
    <t>powerpnt</t>
    <phoneticPr fontId="1" type="noConversion"/>
  </si>
  <si>
    <t>winword</t>
    <phoneticPr fontId="1" type="noConversion"/>
  </si>
  <si>
    <t>SCShield 동작 확인</t>
  </si>
  <si>
    <t>DS_0035_01_AutoMation_0003_SCShield Runnig 여부 확인</t>
  </si>
  <si>
    <t>DS_0035_02_AutoMation_0003_SCShield 기능_프로세스 강제 종료 차단 (sdsman.exe)</t>
  </si>
  <si>
    <t>DS_0035_03_AutoMation_0003_SCShield 기능_프로세스 강제 종료 차단 (DSHLdr.exe)</t>
  </si>
  <si>
    <t>DS_0035_04_AutoMation_0003_SCShield 기능_프로세스 강제 종료 차단 (DSSLdr.exe)</t>
  </si>
  <si>
    <t>DS_0035_05_AutoMation_0003_SCShield 기능_폴더 보호(softcamp 폴더 삭제 차단)</t>
  </si>
  <si>
    <t>DS_0035_06_AutoMation_0003_SCShield 기능_폴더 보호(softcamp 내 파일 삭제 차단)</t>
  </si>
  <si>
    <t>공용 보안문서 생성 (ID_Automation_0004_접근 권한 설정_읽기)</t>
    <phoneticPr fontId="1" type="noConversion"/>
  </si>
  <si>
    <t>DS_0036_01_AutoMation_0003_공용 보안문서 생성 (ID_Automation_0004_접근 권한 설정_읽기)_01_xls</t>
  </si>
  <si>
    <t>DS_0036_02_AutoMation_0003_공용 보안문서 생성 (ID_Automation_0004_접근 권한 설정_읽기)_02_xlsx</t>
  </si>
  <si>
    <t>DS_0036_03_AutoMation_0003_공용 보안문서 생성 (ID_Automation_0004_접근 권한 설정_읽기)_03_doc</t>
  </si>
  <si>
    <t>DS_0036_04_AutoMation_0003_공용 보안문서 생성 (ID_Automation_0004_접근 권한 설정_읽기)_04_docx</t>
  </si>
  <si>
    <t>DS_0036_05_AutoMation_0003_공용 보안문서 생성 (ID_Automation_0004_접근 권한 설정_읽기)_05_ppt</t>
  </si>
  <si>
    <t>DS_0036_06_AutoMation_0003_공용 보안문서 생성 (ID_Automation_0004_접근 권한 설정_읽기)_06_pptx</t>
  </si>
  <si>
    <t>"Automation_0003 로그아웃" 확인</t>
    <phoneticPr fontId="1" type="noConversion"/>
  </si>
  <si>
    <t>DS_0020_01_AutoMation_0003_로그아웃_none</t>
    <phoneticPr fontId="1" type="noConversion"/>
  </si>
  <si>
    <t>"Automation_0004" 계정으로 로그인 확인</t>
    <phoneticPr fontId="1" type="noConversion"/>
  </si>
  <si>
    <t>DS_0021_01_AutoMation_0004_로그인_none</t>
    <phoneticPr fontId="1" type="noConversion"/>
  </si>
  <si>
    <t>그룹문서로 생성된 보안 문서 열람시 읽기 가능 확인</t>
  </si>
  <si>
    <t>DS_0036_01_AutoMation_0004_그룹문서로 생성된 보안 문서 열람시 읽기 가능 확인(01_xls)</t>
    <phoneticPr fontId="1" type="noConversion"/>
  </si>
  <si>
    <t>DS_0036_02_AutoMation_0004_그룹문서로 생성된 보안 문서 열람시 읽기 가능 확인(02_xlsx)</t>
  </si>
  <si>
    <t>DS_0036_03_AutoMation_0004_그룹문서로 생성된 보안 문서 열람시 읽기 가능 확인(03_doc)</t>
    <phoneticPr fontId="1" type="noConversion"/>
  </si>
  <si>
    <t>DS_0036_04_AutoMation_0004_그룹문서로 생성된 보안 문서 열람시 읽기 가능 확인(04_docx)</t>
    <phoneticPr fontId="1" type="noConversion"/>
  </si>
  <si>
    <t>DS_0036_05_AutoMation_0004_그룹문서로 생성된 보안 문서 열람시 읽기 가능 확인(05_ppt)</t>
    <phoneticPr fontId="1" type="noConversion"/>
  </si>
  <si>
    <t>DS_0036_06_AutoMation_0004_그룹문서로 생성된 보안 문서 열람시 읽기 가능 확인(07_pptx)</t>
    <phoneticPr fontId="1" type="noConversion"/>
  </si>
  <si>
    <t>DS_0036_07_AutoMation_0004_그룹문서로 생성된 보안 문서 열람시 읽기 가능 확인(07_pdf.pdf)</t>
  </si>
  <si>
    <t>DS_0036_08_AutoMation_0004_그룹문서로 생성된 보안 문서 열람시 읽기 가능 확인(08_hwp.hwp)</t>
  </si>
  <si>
    <t>타 계정이 생성한 개인 보안 문서 열람 시 읽기 불가 확인 (권한 없음 확인)</t>
    <phoneticPr fontId="1" type="noConversion"/>
  </si>
  <si>
    <t>DS_0037_01_AutoMation_0004_타 계정이 생성한 개인 보안 문서 열람 시 읽기 불가 확인(01_xls)</t>
    <phoneticPr fontId="1" type="noConversion"/>
  </si>
  <si>
    <t>DS_0037_02_AutoMation_0004_타 계정이 생성한 개인 보안 문서 열람 시 읽기 불가 확인(02_xlsx)</t>
    <phoneticPr fontId="1" type="noConversion"/>
  </si>
  <si>
    <t>DS_0037_03_AutoMation_0004_타 계정이 생성한 개인 보안 문서 열람 시 읽기 불가 확인(03_doc)</t>
    <phoneticPr fontId="1" type="noConversion"/>
  </si>
  <si>
    <t>DS_0037_04_AutoMation_0004_타 계정이 생성한 개인 보안 문서 열람 시 읽기 불가 확인(04_docx)</t>
    <phoneticPr fontId="1" type="noConversion"/>
  </si>
  <si>
    <t>DS_0037_05_AutoMation_0004_타 계정이 생성한 개인 보안 문서 열람 시 읽기 불가 확인(05_ppt)</t>
    <phoneticPr fontId="1" type="noConversion"/>
  </si>
  <si>
    <t>DS_0037_06_AutoMation_0004_타 계정이 생성한 개인 보안 문서 열람 시 읽기 불가 확인(06_pptx)</t>
    <phoneticPr fontId="1" type="noConversion"/>
  </si>
  <si>
    <t>DS_0037_07_AutoMation_0004_타 계정이 생성한 개인 보안 문서 열람 시 읽기 불가 확인(07_pdf)</t>
    <phoneticPr fontId="1" type="noConversion"/>
  </si>
  <si>
    <t>DS_0037_08_AutoMation_0004_타 계정이 생성한 개인 보안 문서 열람 시 읽기 불가 확인(08_hwp)</t>
    <phoneticPr fontId="1" type="noConversion"/>
  </si>
  <si>
    <t>Automation_0003이 생성한 공용 보안 문서 읽기 가능 확인</t>
    <phoneticPr fontId="1" type="noConversion"/>
  </si>
  <si>
    <t>DS_0041_01_AutoMation_0004_공용 보안문서 읽기 가능 확인(01_xls)</t>
  </si>
  <si>
    <t>DS_0041_02_AutoMation_0004_공용 보안문서 읽기 가능 확인(02_xlsx)</t>
  </si>
  <si>
    <t>DS_0041_03_AutoMation_0004_공용 보안문서 읽기 가능 확인(03_doc)</t>
  </si>
  <si>
    <t>DS_0041_04_AutoMation_0004_공용 보안문서 읽기 가능 확인(04_docx)</t>
  </si>
  <si>
    <t>DS_0041_05_AutoMation_0004_공용 보안문서 읽기 가능 확인(05_ppt)</t>
  </si>
  <si>
    <t>DS_0041_06_AutoMation_0004_공용 보안문서 읽기 가능 확인(06_pptx)</t>
    <phoneticPr fontId="1" type="noConversion"/>
  </si>
  <si>
    <t>최근 통합 문서 복사본 저장 기능 차단 확인</t>
    <phoneticPr fontId="1" type="noConversion"/>
  </si>
  <si>
    <t>DS_0042_01_AutoMation_0004_최근 통합 문서 복사본 저장 기능 차단 확인(excel)</t>
  </si>
  <si>
    <t>DS_0042_02_AutoMation_0004_최근 통합 문서 복사본 저장 기능 차단 확인(word)</t>
  </si>
  <si>
    <t>DS_0042_03_AutoMation_0004_최근 통합 문서 복사본 저장 기능 차단 확인(ppt)</t>
  </si>
  <si>
    <t>보안문서에서 일반 문서 복사 및 붙여넣기 기능 차단</t>
  </si>
  <si>
    <t>DS_0043_01_AutoMation_0004_보안문서에서 일반 문서 복사 및 붙여넣기 기능 차단(excel)</t>
    <phoneticPr fontId="1" type="noConversion"/>
  </si>
  <si>
    <t>DS_0043_02_AutoMation_0004_보안문서에서 일반 문서 복사 및 붙여넣기 기능 차단(Word)</t>
  </si>
  <si>
    <t>DS_0043_03_AutoMation_0004_보안문서에서 일반 문서 복사 및 붙여넣기 기능 차단(PPT)</t>
  </si>
  <si>
    <t>DS_0043_04_AutoMation_0004_보안문서에서 일반 문서 복사 및 붙여넣기 기능 차단(HWP)</t>
  </si>
  <si>
    <t>오프라인로그인</t>
    <phoneticPr fontId="1" type="noConversion"/>
  </si>
  <si>
    <t>오프라인 로그인 기능 확인</t>
    <phoneticPr fontId="1" type="noConversion"/>
  </si>
  <si>
    <t>삭제</t>
    <phoneticPr fontId="1" type="noConversion"/>
  </si>
  <si>
    <t>DS Client 삭제 기능 확인</t>
    <phoneticPr fontId="1" type="noConversion"/>
  </si>
  <si>
    <t xml:space="preserve">TFS ID </t>
    <phoneticPr fontId="1" type="noConversion"/>
  </si>
  <si>
    <t>제목</t>
    <phoneticPr fontId="1" type="noConversion"/>
  </si>
  <si>
    <t>Win10_x64</t>
    <phoneticPr fontId="1" type="noConversion"/>
  </si>
  <si>
    <t>win 10 _x64</t>
  </si>
  <si>
    <t>캡처도구로 PDF, Notepad, 이미지 외부전송파일 캡처 차단 안됨</t>
    <phoneticPr fontId="1" type="noConversion"/>
  </si>
  <si>
    <t>adobe reader 다른이름 저장/ 인쇄 시 응답없음 발생하는 현상</t>
    <phoneticPr fontId="1" type="noConversion"/>
  </si>
  <si>
    <t>문서보안 로그인 비밀번호 오류시 SDSLogin 중지 크래쉬 발생</t>
  </si>
  <si>
    <t>노트패드로 작성한 일반문서(TXT)를 보안문서로 복사 붙여넣기 시 붙여 넣기 안되는 현상</t>
  </si>
  <si>
    <t>MS Word 에서 pdf 저장시 암호화 되지 않음</t>
  </si>
  <si>
    <t>ppt로 저장시에 해당 아이콘이 보안문서 아이콘 표시 안됨</t>
  </si>
  <si>
    <t>보안문서 엑셀 파일 열람 후 저장 시 엑셀 프로그램이 종료 됨</t>
  </si>
  <si>
    <t>pdf 문서를 더블 클릭하여 Acrobat Reader DC 오픈 시 열리지 않는 현상</t>
  </si>
  <si>
    <t>접근 대상 변경 이후 문서가 열람되지 않는 현상</t>
  </si>
  <si>
    <r>
      <t>비밀번호</t>
    </r>
    <r>
      <rPr>
        <sz val="10"/>
        <rFont val="맑은 고딕"/>
        <family val="3"/>
        <charset val="129"/>
        <scheme val="minor"/>
      </rPr>
      <t xml:space="preserve"> 설정된 암호화 ppt 문서 한쇼로 오픈 안되는 현상</t>
    </r>
    <phoneticPr fontId="1" type="noConversion"/>
  </si>
  <si>
    <r>
      <t>네트워크</t>
    </r>
    <r>
      <rPr>
        <sz val="10"/>
        <rFont val="맑은 고딕"/>
        <family val="3"/>
        <charset val="129"/>
        <scheme val="minor"/>
      </rPr>
      <t xml:space="preserve"> 드라이브 암호화 문서 열람 시 일반문서에 복사/붙여넣기 되는 증상(보안홀)</t>
    </r>
    <phoneticPr fontId="1" type="noConversion"/>
  </si>
  <si>
    <r>
      <t>엑셀</t>
    </r>
    <r>
      <rPr>
        <sz val="10"/>
        <rFont val="맑은 고딕"/>
        <family val="3"/>
        <charset val="129"/>
        <scheme val="minor"/>
      </rPr>
      <t xml:space="preserve"> 2010환경 최근에 사용한 항목의 우클릭이 허용되는 증상</t>
    </r>
    <phoneticPr fontId="1" type="noConversion"/>
  </si>
  <si>
    <r>
      <t>한글</t>
    </r>
    <r>
      <rPr>
        <sz val="10"/>
        <rFont val="맑은 고딕"/>
        <family val="3"/>
        <charset val="129"/>
        <scheme val="minor"/>
      </rPr>
      <t>2018에서 출력 시 hwp.exe 프로세스 종료되는 현상</t>
    </r>
    <phoneticPr fontId="1" type="noConversion"/>
  </si>
  <si>
    <t>오피스2016 워드 보안문서 복사 붙여넣기 제어 안됨</t>
    <phoneticPr fontId="1" type="noConversion"/>
  </si>
  <si>
    <r>
      <t>한글문서</t>
    </r>
    <r>
      <rPr>
        <sz val="10"/>
        <rFont val="맑은 고딕"/>
        <family val="3"/>
        <charset val="129"/>
        <scheme val="minor"/>
      </rPr>
      <t xml:space="preserve"> 작업 후 저장 실패하는 현상 </t>
    </r>
    <phoneticPr fontId="1" type="noConversion"/>
  </si>
  <si>
    <r>
      <t>오피스</t>
    </r>
    <r>
      <rPr>
        <sz val="10"/>
        <rFont val="맑은 고딕"/>
        <family val="3"/>
        <charset val="129"/>
        <scheme val="minor"/>
      </rPr>
      <t xml:space="preserve"> 문서 다른이름 저장 시 오류 발생</t>
    </r>
    <phoneticPr fontId="1" type="noConversion"/>
  </si>
  <si>
    <t>일반문서(hwt) Open 후  편집- 종료 시 저장시 기존 문서로 저장 되지 않고, 동일한 문서가 다시 열람 되는 현상 (한글 2018 API hook방식)</t>
  </si>
  <si>
    <t>한글 2018 저장시 암호화 동작 안됨 (API Hook방식)</t>
  </si>
  <si>
    <t>* 리그레이션 테스트 항목은 소프트캠프 내 사내 패치 이력 내 선별됨.</t>
    <phoneticPr fontId="1" type="noConversion"/>
  </si>
  <si>
    <t xml:space="preserve">  사내패치 기간 : 2019-11-07~ 2020-01-30</t>
    <phoneticPr fontId="1" type="noConversion"/>
  </si>
  <si>
    <t>OS 언어</t>
    <phoneticPr fontId="1" type="noConversion"/>
  </si>
  <si>
    <t>ENG</t>
    <phoneticPr fontId="1" type="noConversion"/>
  </si>
  <si>
    <t>JPN</t>
    <phoneticPr fontId="1" type="noConversion"/>
  </si>
  <si>
    <t xml:space="preserve"> Win 10_x64</t>
    <phoneticPr fontId="1" type="noConversion"/>
  </si>
  <si>
    <t>프로세스 강제 종료 차단</t>
    <phoneticPr fontId="1" type="noConversion"/>
  </si>
  <si>
    <t>DS_0035_01_AutoMation_0003_프로세스 강제 종료 차단(sdsman.exe)</t>
    <phoneticPr fontId="1" type="noConversion"/>
  </si>
  <si>
    <t>DS_0036_01_AutoMation_0003_로그아웃_none</t>
    <phoneticPr fontId="1" type="noConversion"/>
  </si>
  <si>
    <t>DS_0037_01_AutoMation_0004_로그인_none</t>
    <phoneticPr fontId="1" type="noConversion"/>
  </si>
  <si>
    <t>DS_0038_01_AutoMation_0004_그룹문서로 생성된 보안 문서 열람시 읽기 가능 확인(01_xls)</t>
    <phoneticPr fontId="1" type="noConversion"/>
  </si>
  <si>
    <t>DS_0038_02_AutoMation_0004_그룹문서로 생성된 보안 문서 열람시 읽기 가능 확인(02_xlsx)</t>
  </si>
  <si>
    <t>DS_0038_03_AutoMation_0004_그룹문서로 생성된 보안 문서 열람시 읽기 가능 확인(03_doc)</t>
    <phoneticPr fontId="1" type="noConversion"/>
  </si>
  <si>
    <t>DS_0038_04_AutoMation_0004_그룹문서로 생성된 보안 문서 열람시 읽기 가능 확인(04_docx)</t>
  </si>
  <si>
    <t>DS_0038_05_AutoMation_0004_그룹문서로 생성된 보안 문서 열람시 읽기 가능 확인(05_ppt)</t>
  </si>
  <si>
    <t>DS_0038_06_AutoMation_0004_그룹문서로 생성된 보안 문서 열람시 읽기 가능 확인(07_pptx)</t>
  </si>
  <si>
    <t>DS_0039_01_AutoMation_0004_타 계정이 생성한 개인 보안 문서 열람 시 읽기 불가 확인(01_xls)</t>
  </si>
  <si>
    <t>DS_0039_02_AutoMation_0004_타 계정이 생성한 개인 보안 문서 열람 시 읽기 불가 확인(02_xlsx)</t>
  </si>
  <si>
    <t>DS_0039_03_AutoMation_0004_타 계정이 생성한 개인 보안 문서 열람 시 읽기 불가 확인(03_doc)</t>
  </si>
  <si>
    <t>DS_0039_04_AutoMation_0004_타 계정이 생성한 개인 보안 문서 열람 시 읽기 불가 확인(04_docx)</t>
  </si>
  <si>
    <t>DS_0039_05_AutoMation_0004_타 계정이 생성한 개인 보안 문서 열람 시 읽기 불가 확인(05_ppt)</t>
  </si>
  <si>
    <t>DS_0039_06_AutoMation_0004_타 계정이 생성한 개인 보안 문서 열람 시 읽기 불가 확인(06_pptx)</t>
  </si>
  <si>
    <t>제품명</t>
    <phoneticPr fontId="1" type="noConversion"/>
  </si>
  <si>
    <t>모듈 수량</t>
    <phoneticPr fontId="1" type="noConversion"/>
  </si>
  <si>
    <t>공통</t>
    <phoneticPr fontId="1" type="noConversion"/>
  </si>
  <si>
    <t>단일제품</t>
    <phoneticPr fontId="1" type="noConversion"/>
  </si>
  <si>
    <t># SDK\x64 -&gt; SDK 폴더로 이동</t>
    <phoneticPr fontId="1" type="noConversion"/>
  </si>
  <si>
    <t>File_ID</t>
    <phoneticPr fontId="1" type="noConversion"/>
  </si>
  <si>
    <t>Product_Type</t>
    <phoneticPr fontId="1" type="noConversion"/>
  </si>
  <si>
    <t>File_Name</t>
    <phoneticPr fontId="1" type="noConversion"/>
  </si>
  <si>
    <t>FileHash_Data</t>
    <phoneticPr fontId="1" type="noConversion"/>
  </si>
  <si>
    <t>File_Path</t>
    <phoneticPr fontId="1" type="noConversion"/>
  </si>
  <si>
    <t>File_Description</t>
    <phoneticPr fontId="1" type="noConversion"/>
  </si>
  <si>
    <t>File_Version</t>
    <phoneticPr fontId="1" type="noConversion"/>
  </si>
  <si>
    <t>Reg_Date</t>
    <phoneticPr fontId="1" type="noConversion"/>
  </si>
  <si>
    <t>Update_Date</t>
    <phoneticPr fontId="1" type="noConversion"/>
  </si>
  <si>
    <t>File_Developer</t>
    <phoneticPr fontId="1" type="noConversion"/>
  </si>
  <si>
    <t>Run_Type</t>
    <phoneticPr fontId="1" type="noConversion"/>
  </si>
  <si>
    <t>DB세팅쿼리</t>
    <phoneticPr fontId="1" type="noConversion"/>
  </si>
  <si>
    <t>SCAI_SubmitNotificationUtil.dll</t>
    <phoneticPr fontId="1" type="noConversion"/>
  </si>
  <si>
    <t>ONXiHafUPkp*1yCKTaXXFgA</t>
    <phoneticPr fontId="1" type="noConversion"/>
  </si>
  <si>
    <t xml:space="preserve">	1.1.0.56</t>
    <phoneticPr fontId="1" type="noConversion"/>
  </si>
  <si>
    <t>null</t>
    <phoneticPr fontId="1" type="noConversion"/>
  </si>
  <si>
    <t>SCAI_SubmitNotificationUtil64.dll</t>
    <phoneticPr fontId="1" type="noConversion"/>
  </si>
  <si>
    <t>GIBgH*FTGiWbiu74wXrsZQA</t>
    <phoneticPr fontId="1" type="noConversion"/>
  </si>
  <si>
    <t>C:\WINDOWS\SOFTCAMP\SDK</t>
    <phoneticPr fontId="1" type="noConversion"/>
  </si>
  <si>
    <t>SC_AddIn_SCScreenWrmk.dll</t>
    <phoneticPr fontId="1" type="noConversion"/>
  </si>
  <si>
    <t>y2SE4OJjQnG71ck5IFoRpgA</t>
    <phoneticPr fontId="1" type="noConversion"/>
  </si>
  <si>
    <t>C:\WINDOWS\SOFTCAMP\SDK\scsa</t>
    <phoneticPr fontId="1" type="noConversion"/>
  </si>
  <si>
    <t>스크린워터마크 (b16)</t>
    <phoneticPr fontId="1" type="noConversion"/>
  </si>
  <si>
    <t xml:space="preserve">	1.0.0.62</t>
    <phoneticPr fontId="1" type="noConversion"/>
  </si>
  <si>
    <t>0</t>
    <phoneticPr fontId="1" type="noConversion"/>
  </si>
  <si>
    <t>SCAI_PrinterAllowDenyCtrl.dll</t>
    <phoneticPr fontId="1" type="noConversion"/>
  </si>
  <si>
    <t>DzNRVX8XjGVqy27FM8dnjAA</t>
    <phoneticPr fontId="1" type="noConversion"/>
  </si>
  <si>
    <t>가상프린터드라이브 허용 필요시 반영
(공지참조)
로컬셋(DENIED_PRINT_DRIVER_NAME 차단해제)</t>
    <phoneticPr fontId="1" type="noConversion"/>
  </si>
  <si>
    <t>1.0.0.5</t>
    <phoneticPr fontId="1" type="noConversion"/>
  </si>
  <si>
    <t>1</t>
    <phoneticPr fontId="1" type="noConversion"/>
  </si>
  <si>
    <t>SCPD_AddIn_SCGMEX_Ldr.dll</t>
    <phoneticPr fontId="1" type="noConversion"/>
  </si>
  <si>
    <t>SCGMEX Loader</t>
    <phoneticPr fontId="1" type="noConversion"/>
  </si>
  <si>
    <t xml:space="preserve"> 1.0.0.12</t>
    <phoneticPr fontId="1" type="noConversion"/>
  </si>
  <si>
    <t>비등록 심플 애드인</t>
    <phoneticPr fontId="1" type="noConversion"/>
  </si>
  <si>
    <t>SCPD_AddIn_BitsUpgradeMngr.dll</t>
    <phoneticPr fontId="1" type="noConversion"/>
  </si>
  <si>
    <t>BITS Upgrade Manager</t>
    <phoneticPr fontId="1" type="noConversion"/>
  </si>
  <si>
    <t>1.1.2.4</t>
    <phoneticPr fontId="1" type="noConversion"/>
  </si>
  <si>
    <t>SCPD_AddIn_PIScannerTooltipMenuCtrl.dll</t>
    <phoneticPr fontId="1" type="noConversion"/>
  </si>
  <si>
    <t>PI Scanner ToolTip</t>
    <phoneticPr fontId="1" type="noConversion"/>
  </si>
  <si>
    <t>1.0.0.1</t>
    <phoneticPr fontId="1" type="noConversion"/>
  </si>
  <si>
    <t>SC_AutoSaveEn.dll</t>
    <phoneticPr fontId="1" type="noConversion"/>
  </si>
  <si>
    <t>문서보안 오피스 자동저장 애드인</t>
    <phoneticPr fontId="1" type="noConversion"/>
  </si>
  <si>
    <t>SC_AutoSaveEn64.dll</t>
    <phoneticPr fontId="1" type="noConversion"/>
  </si>
  <si>
    <t>SC_AutoSaveCtrl.dll</t>
    <phoneticPr fontId="1" type="noConversion"/>
  </si>
  <si>
    <t>1.0.0.36</t>
    <phoneticPr fontId="1" type="noConversion"/>
  </si>
  <si>
    <t>SC_AddIn_Preview.dll</t>
    <phoneticPr fontId="1" type="noConversion"/>
  </si>
  <si>
    <t>윈도우 미리보기 차단 해제</t>
    <phoneticPr fontId="1" type="noConversion"/>
  </si>
  <si>
    <t>SC_AddIN_CrashFixMngr.dll</t>
    <phoneticPr fontId="1" type="noConversion"/>
  </si>
  <si>
    <t>문서보안 오류전송 기능</t>
    <phoneticPr fontId="1" type="noConversion"/>
  </si>
  <si>
    <r>
      <t xml:space="preserve">ADD-IN 모듈 정보
</t>
    </r>
    <r>
      <rPr>
        <b/>
        <sz val="14"/>
        <color rgb="FFFF0000"/>
        <rFont val="맑은 고딕"/>
        <family val="3"/>
        <charset val="129"/>
        <scheme val="minor"/>
      </rPr>
      <t>(베이스라인 DS_B21 테스트 기준이며,형상명에 Plus로 기입시 테스트 결과가 상이할 수 있습니다.)</t>
    </r>
    <phoneticPr fontId="1" type="noConversion"/>
  </si>
  <si>
    <r>
      <t xml:space="preserve">문서보안 베이스라인 기본 기능 테스트(다국어)
</t>
    </r>
    <r>
      <rPr>
        <b/>
        <sz val="14"/>
        <color rgb="FFFF0000"/>
        <rFont val="맑은 고딕"/>
        <family val="3"/>
        <charset val="129"/>
        <scheme val="minor"/>
      </rPr>
      <t>(베이스라인 DS_B21 테스트 기준이며,형상명에 Plus로 기입시 테스트 결과가 상이할 수 있습니다.)</t>
    </r>
    <phoneticPr fontId="1" type="noConversion"/>
  </si>
  <si>
    <r>
      <t xml:space="preserve">문서보안 베이스라인 회귀 테스트
</t>
    </r>
    <r>
      <rPr>
        <b/>
        <sz val="12"/>
        <color rgb="FFFF0000"/>
        <rFont val="맑은 고딕"/>
        <family val="3"/>
        <charset val="129"/>
        <scheme val="minor"/>
      </rPr>
      <t>(베이스라인 DS_B21 테스트 기준이며,형상명에 Plus로 기입시 테스트 결과가 상이할 수 있습니다.)</t>
    </r>
    <phoneticPr fontId="1" type="noConversion"/>
  </si>
  <si>
    <r>
      <t xml:space="preserve">문서보안 베이스라인 기본 기능 테스트
</t>
    </r>
    <r>
      <rPr>
        <b/>
        <sz val="16"/>
        <color rgb="FFFF0000"/>
        <rFont val="맑은 고딕"/>
        <family val="3"/>
        <charset val="129"/>
        <scheme val="minor"/>
      </rPr>
      <t>(베이스라인 DS_B21 테스트 기준이며,형상명에 Plus로 기입시 테스트 결과가 상이할 수 있습니다.)</t>
    </r>
    <phoneticPr fontId="1" type="noConversion"/>
  </si>
  <si>
    <t xml:space="preserve"> -. CRM 티켓 
 -. (패키징요청서 작성 첨부)</t>
    <phoneticPr fontId="1" type="noConversion"/>
  </si>
  <si>
    <t>모바일 OS 종류</t>
    <phoneticPr fontId="1" type="noConversion"/>
  </si>
  <si>
    <t>IOS
(선택, 필수)</t>
    <phoneticPr fontId="1" type="noConversion"/>
  </si>
  <si>
    <t>안드로이드
(선택, 필수)</t>
    <phoneticPr fontId="1" type="noConversion"/>
  </si>
  <si>
    <t>[기입란 설명]</t>
    <phoneticPr fontId="1" type="noConversion"/>
  </si>
  <si>
    <r>
      <t>프로비저닝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프로파일
(mobileprovision 확장자 파일)</t>
    </r>
    <phoneticPr fontId="1" type="noConversion"/>
  </si>
  <si>
    <r>
      <t>인증서
(</t>
    </r>
    <r>
      <rPr>
        <b/>
        <sz val="11"/>
        <color theme="5" tint="0.59993285927915285"/>
        <rFont val="Calibri"/>
        <family val="3"/>
      </rPr>
      <t xml:space="preserve">p12 </t>
    </r>
    <r>
      <rPr>
        <b/>
        <sz val="11"/>
        <color theme="5" tint="0.59993285927915285"/>
        <rFont val="맑은 고딕"/>
        <family val="3"/>
        <charset val="129"/>
        <scheme val="minor"/>
      </rPr>
      <t>확장자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파일</t>
    </r>
    <r>
      <rPr>
        <b/>
        <sz val="11"/>
        <color theme="5" tint="0.59993285927915285"/>
        <rFont val="Calibri"/>
        <family val="3"/>
      </rPr>
      <t xml:space="preserve">(cer </t>
    </r>
    <r>
      <rPr>
        <b/>
        <sz val="11"/>
        <color theme="5" tint="0.59993285927915285"/>
        <rFont val="맑은 고딕"/>
        <family val="3"/>
        <charset val="129"/>
        <scheme val="minor"/>
      </rPr>
      <t>확장자는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안됨</t>
    </r>
    <r>
      <rPr>
        <b/>
        <sz val="11"/>
        <color theme="5" tint="0.59993285927915285"/>
        <rFont val="Calibri"/>
        <family val="3"/>
      </rPr>
      <t>))</t>
    </r>
    <phoneticPr fontId="1" type="noConversion"/>
  </si>
  <si>
    <r>
      <rPr>
        <b/>
        <sz val="11"/>
        <color theme="5" tint="0.59993285927915285"/>
        <rFont val="Calibri"/>
        <family val="3"/>
      </rPr>
      <t>App ID(</t>
    </r>
    <r>
      <rPr>
        <b/>
        <sz val="11"/>
        <color theme="5" tint="0.59993285927915285"/>
        <rFont val="맑은 고딕"/>
        <family val="3"/>
        <charset val="129"/>
        <scheme val="minor"/>
      </rPr>
      <t>번들</t>
    </r>
    <r>
      <rPr>
        <b/>
        <sz val="11"/>
        <color theme="5" tint="0.59993285927915285"/>
        <rFont val="Calibri"/>
        <family val="3"/>
      </rPr>
      <t xml:space="preserve"> ID) 
(</t>
    </r>
    <r>
      <rPr>
        <b/>
        <sz val="11"/>
        <color theme="5" tint="0.59993285927915285"/>
        <rFont val="맑은 고딕"/>
        <family val="3"/>
        <charset val="129"/>
      </rPr>
      <t>신규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</rPr>
      <t>고객사의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</rPr>
      <t>경우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</rPr>
      <t>필요)</t>
    </r>
    <phoneticPr fontId="1" type="noConversion"/>
  </si>
  <si>
    <r>
      <rPr>
        <b/>
        <sz val="11"/>
        <color theme="5" tint="0.59993285927915285"/>
        <rFont val="Calibri"/>
        <family val="3"/>
      </rPr>
      <t xml:space="preserve">SCI </t>
    </r>
    <r>
      <rPr>
        <b/>
        <sz val="11"/>
        <color theme="5" tint="0.59993285927915285"/>
        <rFont val="맑은 고딕"/>
        <family val="3"/>
        <charset val="129"/>
        <scheme val="minor"/>
      </rPr>
      <t>서버</t>
    </r>
    <r>
      <rPr>
        <b/>
        <sz val="11"/>
        <color theme="5" tint="0.59993285927915285"/>
        <rFont val="Calibri"/>
        <family val="3"/>
      </rPr>
      <t xml:space="preserve"> IP, PORT</t>
    </r>
    <phoneticPr fontId="1" type="noConversion"/>
  </si>
  <si>
    <r>
      <t>고객사명</t>
    </r>
    <r>
      <rPr>
        <b/>
        <sz val="11"/>
        <color theme="5" tint="0.59993285927915285"/>
        <rFont val="Calibri"/>
        <family val="3"/>
      </rPr>
      <t xml:space="preserve"> 
(  </t>
    </r>
    <r>
      <rPr>
        <b/>
        <sz val="11"/>
        <color theme="5" tint="0.59993285927915285"/>
        <rFont val="맑은 고딕"/>
        <family val="3"/>
        <charset val="129"/>
        <scheme val="minor"/>
      </rPr>
      <t>로그인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화면에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표시됨 )</t>
    </r>
    <phoneticPr fontId="1" type="noConversion"/>
  </si>
  <si>
    <r>
      <t>인증서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발급이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불가능한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고객사의</t>
    </r>
    <r>
      <rPr>
        <b/>
        <sz val="11"/>
        <color theme="5" tint="0.59993285927915285"/>
        <rFont val="Calibri"/>
        <family val="3"/>
      </rPr>
      <t xml:space="preserve"> </t>
    </r>
    <r>
      <rPr>
        <b/>
        <sz val="11"/>
        <color theme="5" tint="0.59993285927915285"/>
        <rFont val="맑은 고딕"/>
        <family val="3"/>
        <charset val="129"/>
        <scheme val="minor"/>
      </rPr>
      <t>경우
(-. 애플 엔터프라이즈 계정
-. 애플 엔터프라이즈 계정이 없는 경우
  : 소프트캠프 인증서 사용하여 패키지 제작)</t>
    </r>
    <phoneticPr fontId="1" type="noConversion"/>
  </si>
  <si>
    <t>[모바일 업무 프로세스 ]</t>
  </si>
  <si>
    <t>요청부서</t>
  </si>
  <si>
    <t>DevOps부 &gt;DevOps팀</t>
  </si>
  <si>
    <t>사업부문 &gt; SaaS 개발부</t>
  </si>
  <si>
    <t xml:space="preserve">요청자 </t>
  </si>
  <si>
    <t xml:space="preserve">임정미 </t>
  </si>
  <si>
    <t>한상혁 팀장</t>
  </si>
  <si>
    <t xml:space="preserve"> -.패키징요청서 양식 및 절차공지
 -.정보기입 확인
 -. IOS/안드로이드 최신 설치패키지빌드
  -. 설치패키지 제공</t>
  </si>
  <si>
    <t xml:space="preserve"> -. 장애 발생시 수정 및 파일 빌드
 -. Azure 문제 지원(자동빌드)
 -. Ipa, apk 버전 및 소캠 인증서 관리
</t>
  </si>
  <si>
    <r>
      <rPr>
        <b/>
        <sz val="11"/>
        <color theme="1"/>
        <rFont val="Calibri"/>
        <family val="2"/>
      </rPr>
      <t>[IOS]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맑은 고딕"/>
        <family val="2"/>
        <charset val="129"/>
        <scheme val="minor"/>
      </rPr>
      <t>프로비저닝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프로파일</t>
    </r>
    <r>
      <rPr>
        <sz val="8"/>
        <color theme="1"/>
        <rFont val="Calibri"/>
        <family val="2"/>
      </rPr>
      <t xml:space="preserve">(mobileprovision </t>
    </r>
    <r>
      <rPr>
        <sz val="8"/>
        <color theme="1"/>
        <rFont val="맑은 고딕"/>
        <family val="2"/>
        <charset val="129"/>
        <scheme val="minor"/>
      </rPr>
      <t>확장자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파일</t>
    </r>
    <r>
      <rPr>
        <sz val="8"/>
        <color theme="1"/>
        <rFont val="Calibri"/>
        <family val="2"/>
      </rPr>
      <t xml:space="preserve">)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맑은 고딕"/>
        <family val="2"/>
        <charset val="129"/>
        <scheme val="minor"/>
      </rPr>
      <t>인증서</t>
    </r>
    <r>
      <rPr>
        <sz val="8"/>
        <color theme="1"/>
        <rFont val="Calibri"/>
        <family val="2"/>
      </rPr>
      <t xml:space="preserve"> : p12 </t>
    </r>
    <r>
      <rPr>
        <sz val="8"/>
        <color theme="1"/>
        <rFont val="맑은 고딕"/>
        <family val="2"/>
        <charset val="129"/>
        <scheme val="minor"/>
      </rPr>
      <t>확장자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파일</t>
    </r>
    <r>
      <rPr>
        <sz val="8"/>
        <color theme="1"/>
        <rFont val="Calibri"/>
        <family val="2"/>
      </rPr>
      <t xml:space="preserve">(cer </t>
    </r>
    <r>
      <rPr>
        <sz val="8"/>
        <color theme="1"/>
        <rFont val="맑은 고딕"/>
        <family val="2"/>
        <charset val="129"/>
        <scheme val="minor"/>
      </rPr>
      <t>확장자는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안됨</t>
    </r>
    <r>
      <rPr>
        <sz val="8"/>
        <color theme="1"/>
        <rFont val="Calibri"/>
        <family val="2"/>
      </rPr>
      <t xml:space="preserve">)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Calibri"/>
        <family val="2"/>
      </rPr>
      <t>App ID(</t>
    </r>
    <r>
      <rPr>
        <sz val="8"/>
        <color theme="1"/>
        <rFont val="맑은 고딕"/>
        <family val="2"/>
        <charset val="129"/>
        <scheme val="minor"/>
      </rPr>
      <t>번들</t>
    </r>
    <r>
      <rPr>
        <sz val="8"/>
        <color theme="1"/>
        <rFont val="Calibri"/>
        <family val="2"/>
      </rPr>
      <t xml:space="preserve"> ID) : </t>
    </r>
    <r>
      <rPr>
        <sz val="8"/>
        <color theme="1"/>
        <rFont val="맑은 고딕"/>
        <family val="2"/>
        <charset val="129"/>
        <scheme val="minor"/>
      </rPr>
      <t>신규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고객사의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경우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 xml:space="preserve">필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Calibri"/>
        <family val="2"/>
      </rPr>
      <t xml:space="preserve">SCI </t>
    </r>
    <r>
      <rPr>
        <sz val="8"/>
        <color theme="1"/>
        <rFont val="맑은 고딕"/>
        <family val="2"/>
        <charset val="129"/>
        <scheme val="minor"/>
      </rPr>
      <t>서버</t>
    </r>
    <r>
      <rPr>
        <sz val="8"/>
        <color theme="1"/>
        <rFont val="Calibri"/>
        <family val="2"/>
      </rPr>
      <t xml:space="preserve"> IP, PORT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맑은 고딕"/>
        <family val="2"/>
        <charset val="129"/>
        <scheme val="minor"/>
      </rPr>
      <t>캡쳐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방지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여부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기능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사용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여부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맑은 고딕"/>
        <family val="2"/>
        <charset val="129"/>
        <scheme val="minor"/>
      </rPr>
      <t>인증서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발급이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불가능한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고객사의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경우</t>
    </r>
    <r>
      <rPr>
        <sz val="8"/>
        <color theme="1"/>
        <rFont val="Calibri"/>
        <family val="2"/>
      </rPr>
      <t xml:space="preserve">
-. </t>
    </r>
    <r>
      <rPr>
        <sz val="8"/>
        <color theme="1"/>
        <rFont val="맑은 고딕"/>
        <family val="2"/>
        <charset val="129"/>
        <scheme val="minor"/>
      </rPr>
      <t>애플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엔터프라이즈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계정</t>
    </r>
    <r>
      <rPr>
        <sz val="8"/>
        <color theme="1"/>
        <rFont val="Calibri"/>
        <family val="2"/>
      </rPr>
      <t xml:space="preserve">
-. </t>
    </r>
    <r>
      <rPr>
        <sz val="8"/>
        <color theme="1"/>
        <rFont val="맑은 고딕"/>
        <family val="2"/>
        <charset val="129"/>
        <scheme val="minor"/>
      </rPr>
      <t>애플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엔터프라이즈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계정이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없는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경우</t>
    </r>
    <r>
      <rPr>
        <sz val="8"/>
        <color theme="1"/>
        <rFont val="Calibri"/>
        <family val="2"/>
      </rPr>
      <t xml:space="preserve"> :
    </t>
    </r>
    <r>
      <rPr>
        <sz val="8"/>
        <color theme="1"/>
        <rFont val="맑은 고딕"/>
        <family val="2"/>
        <charset val="129"/>
        <scheme val="minor"/>
      </rPr>
      <t>소프트캠프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인증서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사용하여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패키지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 xml:space="preserve">제작
</t>
    </r>
    <r>
      <rPr>
        <sz val="8"/>
        <color theme="1"/>
        <rFont val="Calibri"/>
        <family val="2"/>
      </rPr>
      <t xml:space="preserve">
</t>
    </r>
    <r>
      <rPr>
        <b/>
        <sz val="10"/>
        <rFont val="Calibri"/>
        <family val="2"/>
      </rPr>
      <t>[</t>
    </r>
    <r>
      <rPr>
        <b/>
        <sz val="10"/>
        <rFont val="맑은 고딕"/>
        <family val="2"/>
        <charset val="129"/>
        <scheme val="minor"/>
      </rPr>
      <t>안드로이드]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맑은 고딕"/>
        <family val="2"/>
        <charset val="129"/>
        <scheme val="minor"/>
      </rPr>
      <t>고객사명</t>
    </r>
    <r>
      <rPr>
        <sz val="8"/>
        <color theme="1"/>
        <rFont val="Calibri"/>
        <family val="2"/>
      </rPr>
      <t xml:space="preserve"> : </t>
    </r>
    <r>
      <rPr>
        <sz val="8"/>
        <color theme="1"/>
        <rFont val="맑은 고딕"/>
        <family val="2"/>
        <charset val="129"/>
        <scheme val="minor"/>
      </rPr>
      <t>로그인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화면에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맑은 고딕"/>
        <family val="2"/>
        <charset val="129"/>
        <scheme val="minor"/>
      </rPr>
      <t>표시됨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Wingdings"/>
        <family val="2"/>
        <charset val="2"/>
      </rPr>
      <t></t>
    </r>
    <r>
      <rPr>
        <sz val="8"/>
        <color theme="1"/>
        <rFont val="Calibri"/>
        <family val="2"/>
      </rPr>
      <t xml:space="preserve">SCI </t>
    </r>
    <r>
      <rPr>
        <sz val="8"/>
        <color theme="1"/>
        <rFont val="맑은 고딕"/>
        <family val="2"/>
        <charset val="129"/>
        <scheme val="minor"/>
      </rPr>
      <t>서버</t>
    </r>
    <r>
      <rPr>
        <sz val="8"/>
        <color theme="1"/>
        <rFont val="Calibri"/>
        <family val="2"/>
      </rPr>
      <t xml:space="preserve"> IP, PORT</t>
    </r>
  </si>
  <si>
    <t>김지원</t>
  </si>
  <si>
    <r>
      <t xml:space="preserve"> -. 테스트 (</t>
    </r>
    <r>
      <rPr>
        <sz val="11"/>
        <color rgb="FF0070C0"/>
        <rFont val="맑은 고딕"/>
        <family val="3"/>
        <charset val="129"/>
        <scheme val="minor"/>
      </rPr>
      <t>정상</t>
    </r>
    <r>
      <rPr>
        <sz val="11"/>
        <color theme="1"/>
        <rFont val="맑은 고딕"/>
        <family val="2"/>
        <charset val="129"/>
        <scheme val="minor"/>
      </rPr>
      <t xml:space="preserve"> or </t>
    </r>
    <r>
      <rPr>
        <sz val="11"/>
        <color rgb="FFFF0000"/>
        <rFont val="맑은 고딕"/>
        <family val="3"/>
        <charset val="129"/>
        <scheme val="minor"/>
      </rPr>
      <t>장애</t>
    </r>
    <r>
      <rPr>
        <sz val="11"/>
        <color theme="1"/>
        <rFont val="맑은 고딕"/>
        <family val="2"/>
        <charset val="129"/>
        <scheme val="minor"/>
      </rPr>
      <t>)
 -. 테스트 완료  
    (Android/iOS 버전 등) 및
    테스트 체크리스트를
    티켓에 첨부 함.
 -. 요청자에게 할당하고, 
    완료 처리함</t>
    </r>
  </si>
  <si>
    <t>문서 캡쳐 가능여부 
 ( 가능  or  불가능  중 표기 )</t>
    <phoneticPr fontId="1" type="noConversion"/>
  </si>
  <si>
    <t>프로그램 이름 변경시 기입</t>
    <phoneticPr fontId="1" type="noConversion"/>
  </si>
  <si>
    <t>프로그램 이름 변경 및 아이콘 이미지 변경은 하단의 wiki 참고하여 이름을 적어주세요</t>
    <phoneticPr fontId="1" type="noConversion"/>
  </si>
  <si>
    <t xml:space="preserve">아이콘 변경이름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</si>
</sst>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_-&quot;건&quot;;\-* #,##0_-;_-* &quot;-&quot;_-;_-@_-"/>
    <numFmt numFmtId="177" formatCode="0_);[Red]\(0\)"/>
  </numFmts>
  <fonts count="5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name val="MS Sans Serif"/>
      <family val="2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1"/>
      <name val="ＭＳ Ｐゴシック"/>
      <family val="2"/>
    </font>
    <font>
      <u/>
      <sz val="11"/>
      <color theme="10"/>
      <name val="맑은 고딕"/>
      <family val="3"/>
      <charset val="129"/>
    </font>
    <font>
      <u/>
      <sz val="6.6"/>
      <color theme="10"/>
      <name val="맑은 고딕"/>
      <family val="3"/>
      <charset val="129"/>
    </font>
    <font>
      <u/>
      <sz val="10"/>
      <color indexed="12"/>
      <name val="Arial"/>
      <family val="2"/>
    </font>
    <font>
      <u/>
      <sz val="11"/>
      <color theme="10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26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26"/>
      <color theme="1"/>
      <name val="맑은 고딕"/>
      <family val="3"/>
      <charset val="129"/>
      <scheme val="minor"/>
    </font>
    <font>
      <b/>
      <sz val="28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b/>
      <sz val="18"/>
      <color rgb="FFFF0000"/>
      <name val="맑은 고딕"/>
      <family val="2"/>
      <charset val="129"/>
      <scheme val="minor"/>
    </font>
    <font>
      <sz val="9"/>
      <color theme="0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scheme val="minor"/>
    </font>
    <font>
      <sz val="11"/>
      <color theme="2" tint="-9.9978637043366805E-2"/>
      <name val="맑은 고딕"/>
      <family val="2"/>
      <charset val="129"/>
      <scheme val="minor"/>
    </font>
    <font>
      <sz val="11"/>
      <color theme="2" tint="-9.9978637043366805E-2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sz val="10"/>
      <color theme="6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2"/>
      <scheme val="minor"/>
    </font>
    <font>
      <sz val="8"/>
      <color theme="1"/>
      <name val="Wingdings"/>
      <family val="2"/>
      <charset val="2"/>
    </font>
    <font>
      <sz val="8"/>
      <color theme="1"/>
      <name val="Calibri"/>
      <family val="2"/>
    </font>
    <font>
      <sz val="8"/>
      <color theme="1"/>
      <name val="맑은 고딕"/>
      <family val="2"/>
      <charset val="129"/>
      <scheme val="minor"/>
    </font>
    <font>
      <b/>
      <sz val="10"/>
      <name val="Calibri"/>
      <family val="2"/>
    </font>
    <font>
      <b/>
      <sz val="10"/>
      <name val="맑은 고딕"/>
      <family val="2"/>
      <charset val="129"/>
      <scheme val="minor"/>
    </font>
    <font>
      <b/>
      <sz val="11"/>
      <color theme="1"/>
      <name val="Calibri"/>
      <family val="2"/>
    </font>
    <font>
      <b/>
      <sz val="11"/>
      <color theme="0"/>
      <name val="맑은 고딕"/>
      <family val="3"/>
      <charset val="129"/>
      <scheme val="minor"/>
    </font>
    <font>
      <b/>
      <sz val="11"/>
      <color theme="5" tint="0.59993285927915285"/>
      <name val="맑은 고딕"/>
      <family val="3"/>
      <charset val="129"/>
      <scheme val="minor"/>
    </font>
    <font>
      <b/>
      <sz val="11"/>
      <color theme="5" tint="0.59993285927915285"/>
      <name val="Calibri"/>
      <family val="3"/>
    </font>
    <font>
      <b/>
      <sz val="11"/>
      <color theme="5" tint="0.59993285927915285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-0.4999237037263100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/>
      <top style="medium">
        <color rgb="FF505050"/>
      </top>
      <bottom/>
      <diagonal/>
    </border>
    <border>
      <left style="thin">
        <color indexed="64"/>
      </left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medium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50505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578">
    <xf numFmtId="0" fontId="0" fillId="0" borderId="0">
      <alignment vertical="center"/>
    </xf>
    <xf numFmtId="0" fontId="33" fillId="0" borderId="0">
      <alignment vertical="center"/>
    </xf>
    <xf numFmtId="0" fontId="7" fillId="0" borderId="0"/>
    <xf numFmtId="0" fontId="8" fillId="0" borderId="0" applyNumberForma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41" fontId="9" fillId="0" borderId="0" applyFont="0" applyFill="0" applyBorder="0" applyProtection="0"/>
    <xf numFmtId="41" fontId="9" fillId="0" borderId="0" applyFont="0" applyFill="0" applyBorder="0" applyProtection="0"/>
    <xf numFmtId="0" fontId="33" fillId="0" borderId="0">
      <alignment vertical="center"/>
    </xf>
    <xf numFmtId="0" fontId="10" fillId="0" borderId="0">
      <alignment wrapText="1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>
      <protection locked="0"/>
    </xf>
    <xf numFmtId="9" fontId="33" fillId="0" borderId="0" applyFont="0" applyFill="0" applyBorder="0" applyProtection="0"/>
    <xf numFmtId="0" fontId="33" fillId="0" borderId="0">
      <alignment vertical="center"/>
    </xf>
    <xf numFmtId="0" fontId="13" fillId="0" borderId="0" applyNumberFormat="0" applyFill="0" applyBorder="0">
      <protection locked="0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4" fillId="0" borderId="0" applyNumberFormat="0" applyFill="0" applyBorder="0">
      <protection locked="0"/>
    </xf>
    <xf numFmtId="0" fontId="7" fillId="0" borderId="0"/>
    <xf numFmtId="0" fontId="9" fillId="0" borderId="0">
      <alignment vertical="center"/>
    </xf>
    <xf numFmtId="0" fontId="10" fillId="0" borderId="0">
      <alignment wrapText="1"/>
    </xf>
    <xf numFmtId="0" fontId="10" fillId="0" borderId="0">
      <alignment wrapText="1"/>
    </xf>
    <xf numFmtId="41" fontId="9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9" fontId="33" fillId="0" borderId="0" applyFont="0" applyFill="0" applyBorder="0" applyProtection="0"/>
    <xf numFmtId="0" fontId="33" fillId="0" borderId="0">
      <alignment vertical="center"/>
    </xf>
    <xf numFmtId="41" fontId="33" fillId="0" borderId="0" applyFont="0" applyFill="0" applyBorder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 applyNumberFormat="0" applyFill="0" applyBorder="0" applyProtection="0"/>
    <xf numFmtId="9" fontId="33" fillId="0" borderId="0" applyFont="0" applyFill="0" applyBorder="0" applyAlignment="0" applyProtection="0">
      <alignment vertical="center"/>
    </xf>
    <xf numFmtId="41" fontId="9" fillId="0" borderId="0" applyFont="0" applyFill="0" applyBorder="0" applyProtection="0"/>
    <xf numFmtId="41" fontId="9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9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41" fontId="33" fillId="0" borderId="0" applyFont="0" applyFill="0" applyBorder="0" applyProtection="0"/>
    <xf numFmtId="0" fontId="15" fillId="0" borderId="0" applyNumberForma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top" indent="1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6" xfId="0" applyFill="1" applyBorder="1" applyAlignment="1">
      <alignment horizontal="left" vertical="top" indent="1"/>
    </xf>
    <xf numFmtId="0" fontId="0" fillId="0" borderId="7" xfId="0" applyBorder="1">
      <alignment vertical="center"/>
    </xf>
    <xf numFmtId="0" fontId="4" fillId="2" borderId="8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9" xfId="0" applyBorder="1">
      <alignment vertical="center"/>
    </xf>
    <xf numFmtId="0" fontId="0" fillId="3" borderId="9" xfId="0" applyFill="1" applyBorder="1">
      <alignment vertical="center"/>
    </xf>
    <xf numFmtId="0" fontId="17" fillId="0" borderId="0" xfId="0" applyFont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2" borderId="9" xfId="0" applyFill="1" applyBorder="1">
      <alignment vertical="center"/>
    </xf>
    <xf numFmtId="0" fontId="16" fillId="2" borderId="0" xfId="0" applyFont="1" applyFill="1" applyAlignment="1">
      <alignment horizontal="left" vertical="center" indent="1"/>
    </xf>
    <xf numFmtId="0" fontId="19" fillId="2" borderId="0" xfId="0" applyFont="1" applyFill="1" applyAlignment="1">
      <alignment horizontal="left" vertical="center" indent="1"/>
    </xf>
    <xf numFmtId="0" fontId="19" fillId="0" borderId="0" xfId="0" applyFont="1">
      <alignment vertical="center"/>
    </xf>
    <xf numFmtId="0" fontId="17" fillId="2" borderId="8" xfId="0" applyFont="1" applyFill="1" applyBorder="1">
      <alignment vertical="center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vertical="center" wrapText="1"/>
    </xf>
    <xf numFmtId="0" fontId="19" fillId="2" borderId="10" xfId="0" applyFont="1" applyFill="1" applyBorder="1" applyAlignment="1">
      <alignment horizontal="left" vertical="center" indent="1"/>
    </xf>
    <xf numFmtId="0" fontId="19" fillId="2" borderId="6" xfId="0" applyFont="1" applyFill="1" applyBorder="1">
      <alignment vertical="center"/>
    </xf>
    <xf numFmtId="0" fontId="19" fillId="2" borderId="14" xfId="0" applyFont="1" applyFill="1" applyBorder="1" applyAlignment="1">
      <alignment horizontal="left" vertical="center" indent="1"/>
    </xf>
    <xf numFmtId="0" fontId="19" fillId="2" borderId="15" xfId="0" applyFont="1" applyFill="1" applyBorder="1" applyAlignment="1">
      <alignment horizontal="left" vertical="center" indent="1"/>
    </xf>
    <xf numFmtId="14" fontId="19" fillId="2" borderId="10" xfId="0" applyNumberFormat="1" applyFont="1" applyFill="1" applyBorder="1" applyAlignment="1">
      <alignment horizontal="left" vertical="center" indent="1"/>
    </xf>
    <xf numFmtId="14" fontId="19" fillId="2" borderId="10" xfId="0" applyNumberFormat="1" applyFont="1" applyFill="1" applyBorder="1" applyAlignment="1">
      <alignment horizontal="left" vertical="center" wrapText="1" indent="1"/>
    </xf>
    <xf numFmtId="14" fontId="19" fillId="2" borderId="16" xfId="0" applyNumberFormat="1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indent="1"/>
    </xf>
    <xf numFmtId="0" fontId="17" fillId="0" borderId="0" xfId="0" applyFont="1">
      <alignment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177" fontId="5" fillId="0" borderId="0" xfId="0" applyNumberFormat="1" applyFont="1">
      <alignment vertical="center"/>
    </xf>
    <xf numFmtId="0" fontId="5" fillId="8" borderId="9" xfId="0" applyFont="1" applyFill="1" applyBorder="1" applyAlignment="1">
      <alignment horizontal="center" vertical="center"/>
    </xf>
    <xf numFmtId="176" fontId="5" fillId="8" borderId="9" xfId="0" applyNumberFormat="1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left" vertical="center" indent="1"/>
    </xf>
    <xf numFmtId="0" fontId="17" fillId="2" borderId="20" xfId="0" applyFont="1" applyFill="1" applyBorder="1" applyAlignment="1" applyProtection="1">
      <alignment horizontal="left" vertical="center" indent="1"/>
      <protection locked="0"/>
    </xf>
    <xf numFmtId="0" fontId="16" fillId="5" borderId="22" xfId="0" applyFont="1" applyFill="1" applyBorder="1" applyAlignment="1">
      <alignment horizontal="left" vertical="center" indent="1"/>
    </xf>
    <xf numFmtId="0" fontId="17" fillId="2" borderId="23" xfId="0" applyFont="1" applyFill="1" applyBorder="1" applyAlignment="1" applyProtection="1">
      <alignment horizontal="left" vertical="center" wrapText="1" indent="1"/>
      <protection locked="0"/>
    </xf>
    <xf numFmtId="0" fontId="16" fillId="5" borderId="24" xfId="0" applyFont="1" applyFill="1" applyBorder="1" applyAlignment="1">
      <alignment horizontal="left" vertical="center" indent="1"/>
    </xf>
    <xf numFmtId="0" fontId="17" fillId="2" borderId="25" xfId="0" applyFont="1" applyFill="1" applyBorder="1" applyAlignment="1" applyProtection="1">
      <alignment horizontal="left" vertical="center" indent="1"/>
      <protection locked="0"/>
    </xf>
    <xf numFmtId="0" fontId="17" fillId="2" borderId="23" xfId="0" applyFont="1" applyFill="1" applyBorder="1" applyAlignment="1" applyProtection="1">
      <alignment horizontal="left" vertical="center" indent="1"/>
      <protection locked="0"/>
    </xf>
    <xf numFmtId="49" fontId="5" fillId="8" borderId="23" xfId="0" applyNumberFormat="1" applyFont="1" applyFill="1" applyBorder="1" applyAlignment="1">
      <alignment horizontal="left" vertical="center"/>
    </xf>
    <xf numFmtId="176" fontId="16" fillId="6" borderId="26" xfId="0" applyNumberFormat="1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49" fontId="16" fillId="6" borderId="25" xfId="0" applyNumberFormat="1" applyFont="1" applyFill="1" applyBorder="1" applyAlignment="1">
      <alignment horizontal="left" vertical="center"/>
    </xf>
    <xf numFmtId="0" fontId="25" fillId="0" borderId="0" xfId="0" applyFont="1">
      <alignment vertical="center"/>
    </xf>
    <xf numFmtId="0" fontId="2" fillId="2" borderId="8" xfId="0" applyFont="1" applyFill="1" applyBorder="1">
      <alignment vertical="center"/>
    </xf>
    <xf numFmtId="14" fontId="24" fillId="2" borderId="0" xfId="0" applyNumberFormat="1" applyFont="1" applyFill="1" applyAlignment="1">
      <alignment horizontal="left" vertical="center" indent="1"/>
    </xf>
    <xf numFmtId="0" fontId="24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2" fillId="0" borderId="28" xfId="0" quotePrefix="1" applyFont="1" applyBorder="1" applyAlignment="1">
      <alignment vertical="center" wrapText="1"/>
    </xf>
    <xf numFmtId="0" fontId="19" fillId="0" borderId="2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30" xfId="0" applyFont="1" applyBorder="1" applyAlignment="1">
      <alignment horizontal="center" vertical="center"/>
    </xf>
    <xf numFmtId="0" fontId="16" fillId="5" borderId="23" xfId="0" quotePrefix="1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7" fontId="28" fillId="2" borderId="0" xfId="0" applyNumberFormat="1" applyFont="1" applyFill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left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left" vertical="center" wrapText="1" indent="1"/>
    </xf>
    <xf numFmtId="0" fontId="23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31" xfId="0" applyBorder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176" fontId="0" fillId="10" borderId="9" xfId="0" applyNumberFormat="1" applyFill="1" applyBorder="1" applyAlignment="1">
      <alignment horizontal="center" vertical="center"/>
    </xf>
    <xf numFmtId="176" fontId="21" fillId="10" borderId="9" xfId="0" applyNumberFormat="1" applyFont="1" applyFill="1" applyBorder="1" applyAlignment="1">
      <alignment horizontal="center" vertical="center"/>
    </xf>
    <xf numFmtId="0" fontId="21" fillId="10" borderId="23" xfId="0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177" fontId="16" fillId="5" borderId="12" xfId="0" applyNumberFormat="1" applyFont="1" applyFill="1" applyBorder="1" applyAlignment="1">
      <alignment horizontal="center" vertical="center"/>
    </xf>
    <xf numFmtId="177" fontId="16" fillId="5" borderId="17" xfId="0" applyNumberFormat="1" applyFont="1" applyFill="1" applyBorder="1" applyAlignment="1">
      <alignment horizontal="center" vertical="center"/>
    </xf>
    <xf numFmtId="177" fontId="16" fillId="5" borderId="0" xfId="0" applyNumberFormat="1" applyFont="1" applyFill="1" applyAlignment="1">
      <alignment horizontal="center" vertical="center"/>
    </xf>
    <xf numFmtId="177" fontId="16" fillId="5" borderId="18" xfId="0" applyNumberFormat="1" applyFont="1" applyFill="1" applyBorder="1" applyAlignment="1">
      <alignment horizontal="center" vertical="center"/>
    </xf>
    <xf numFmtId="0" fontId="22" fillId="0" borderId="28" xfId="0" applyFont="1" applyBorder="1">
      <alignment vertical="center"/>
    </xf>
    <xf numFmtId="0" fontId="0" fillId="0" borderId="28" xfId="0" applyBorder="1">
      <alignment vertical="center"/>
    </xf>
    <xf numFmtId="0" fontId="35" fillId="0" borderId="9" xfId="0" applyFont="1" applyBorder="1" applyAlignment="1">
      <alignment horizontal="center" vertical="center"/>
    </xf>
    <xf numFmtId="0" fontId="36" fillId="0" borderId="28" xfId="0" applyFont="1" applyBorder="1">
      <alignment vertical="center"/>
    </xf>
    <xf numFmtId="0" fontId="37" fillId="0" borderId="28" xfId="0" applyFont="1" applyBorder="1">
      <alignment vertical="center"/>
    </xf>
    <xf numFmtId="9" fontId="19" fillId="0" borderId="9" xfId="2125" applyFont="1" applyBorder="1" applyAlignment="1">
      <alignment horizontal="left" vertical="center"/>
    </xf>
    <xf numFmtId="9" fontId="19" fillId="0" borderId="9" xfId="2125" applyFont="1" applyBorder="1" applyAlignment="1">
      <alignment horizontal="center" vertical="center"/>
    </xf>
    <xf numFmtId="9" fontId="36" fillId="0" borderId="28" xfId="2125" applyFont="1" applyBorder="1">
      <alignment vertical="center"/>
    </xf>
    <xf numFmtId="9" fontId="0" fillId="0" borderId="0" xfId="2125" applyFont="1">
      <alignment vertical="center"/>
    </xf>
    <xf numFmtId="0" fontId="34" fillId="0" borderId="0" xfId="0" applyFont="1" applyAlignment="1">
      <alignment vertical="center" wrapText="1"/>
    </xf>
    <xf numFmtId="49" fontId="34" fillId="0" borderId="0" xfId="0" applyNumberFormat="1" applyFont="1" applyAlignment="1">
      <alignment horizontal="center" vertical="center"/>
    </xf>
    <xf numFmtId="0" fontId="19" fillId="0" borderId="25" xfId="0" applyFont="1" applyBorder="1">
      <alignment vertical="center"/>
    </xf>
    <xf numFmtId="0" fontId="17" fillId="0" borderId="0" xfId="0" applyFont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 wrapText="1"/>
    </xf>
    <xf numFmtId="49" fontId="16" fillId="5" borderId="42" xfId="0" applyNumberFormat="1" applyFont="1" applyFill="1" applyBorder="1" applyAlignment="1">
      <alignment horizontal="center" vertical="center"/>
    </xf>
    <xf numFmtId="0" fontId="16" fillId="5" borderId="43" xfId="0" applyFont="1" applyFill="1" applyBorder="1" applyAlignment="1">
      <alignment horizontal="center" vertical="center"/>
    </xf>
    <xf numFmtId="1" fontId="19" fillId="0" borderId="44" xfId="0" applyNumberFormat="1" applyFont="1" applyBorder="1" applyAlignment="1">
      <alignment horizontal="center" vertical="center"/>
    </xf>
    <xf numFmtId="0" fontId="21" fillId="0" borderId="45" xfId="0" applyFont="1" applyBorder="1">
      <alignment vertical="center"/>
    </xf>
    <xf numFmtId="0" fontId="19" fillId="0" borderId="45" xfId="0" applyFont="1" applyBorder="1">
      <alignment vertical="center"/>
    </xf>
    <xf numFmtId="0" fontId="19" fillId="0" borderId="31" xfId="0" applyFont="1" applyBorder="1">
      <alignment vertical="center"/>
    </xf>
    <xf numFmtId="0" fontId="19" fillId="0" borderId="28" xfId="0" applyFont="1" applyBorder="1">
      <alignment vertical="center"/>
    </xf>
    <xf numFmtId="0" fontId="21" fillId="0" borderId="9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center" vertical="center"/>
    </xf>
    <xf numFmtId="1" fontId="19" fillId="0" borderId="29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 wrapText="1"/>
    </xf>
    <xf numFmtId="0" fontId="18" fillId="0" borderId="0" xfId="0" quotePrefix="1" applyFont="1">
      <alignment vertical="center"/>
    </xf>
    <xf numFmtId="0" fontId="16" fillId="5" borderId="19" xfId="0" quotePrefix="1" applyFont="1" applyFill="1" applyBorder="1" applyAlignment="1">
      <alignment horizontal="center" vertical="center"/>
    </xf>
    <xf numFmtId="177" fontId="40" fillId="2" borderId="0" xfId="0" applyNumberFormat="1" applyFont="1" applyFill="1" applyAlignment="1">
      <alignment horizontal="center" vertical="center"/>
    </xf>
    <xf numFmtId="49" fontId="30" fillId="11" borderId="0" xfId="0" applyNumberFormat="1" applyFont="1" applyFill="1" applyAlignment="1">
      <alignment horizontal="center" vertical="center"/>
    </xf>
    <xf numFmtId="49" fontId="41" fillId="11" borderId="0" xfId="0" applyNumberFormat="1" applyFon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1" fontId="34" fillId="2" borderId="9" xfId="0" applyNumberFormat="1" applyFont="1" applyFill="1" applyBorder="1" applyAlignment="1">
      <alignment horizontal="center" vertical="center"/>
    </xf>
    <xf numFmtId="49" fontId="34" fillId="2" borderId="9" xfId="0" applyNumberFormat="1" applyFont="1" applyFill="1" applyBorder="1" applyAlignment="1">
      <alignment horizontal="center" vertical="center"/>
    </xf>
    <xf numFmtId="49" fontId="34" fillId="9" borderId="9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49" fontId="19" fillId="9" borderId="9" xfId="0" applyNumberFormat="1" applyFont="1" applyFill="1" applyBorder="1" applyAlignment="1">
      <alignment horizontal="center" vertical="center"/>
    </xf>
    <xf numFmtId="0" fontId="52" fillId="5" borderId="34" xfId="0" applyFont="1" applyFill="1" applyBorder="1" applyAlignment="1">
      <alignment horizontal="left" vertical="center" indent="1"/>
    </xf>
    <xf numFmtId="0" fontId="52" fillId="5" borderId="13" xfId="0" applyFont="1" applyFill="1" applyBorder="1" applyAlignment="1">
      <alignment horizontal="left" vertical="center" indent="1"/>
    </xf>
    <xf numFmtId="0" fontId="53" fillId="5" borderId="34" xfId="0" applyFont="1" applyFill="1" applyBorder="1" applyAlignment="1">
      <alignment horizontal="left" vertical="center" wrapText="1" indent="1"/>
    </xf>
    <xf numFmtId="0" fontId="53" fillId="5" borderId="13" xfId="0" applyFont="1" applyFill="1" applyBorder="1" applyAlignment="1">
      <alignment horizontal="left" vertical="center" wrapText="1" indent="1"/>
    </xf>
    <xf numFmtId="0" fontId="53" fillId="5" borderId="29" xfId="0" applyFont="1" applyFill="1" applyBorder="1" applyAlignment="1">
      <alignment horizontal="left" vertical="center" wrapText="1" indent="1"/>
    </xf>
    <xf numFmtId="0" fontId="53" fillId="5" borderId="11" xfId="0" applyFont="1" applyFill="1" applyBorder="1" applyAlignment="1">
      <alignment horizontal="left" vertical="center" wrapText="1" indent="1"/>
    </xf>
    <xf numFmtId="0" fontId="53" fillId="5" borderId="13" xfId="0" applyFont="1" applyFill="1" applyBorder="1" applyAlignment="1">
      <alignment horizontal="left" vertical="center" indent="1"/>
    </xf>
    <xf numFmtId="14" fontId="19" fillId="2" borderId="2" xfId="0" applyNumberFormat="1" applyFont="1" applyFill="1" applyBorder="1" applyAlignment="1">
      <alignment horizontal="left" vertical="center" wrapText="1" indent="1"/>
    </xf>
    <xf numFmtId="14" fontId="19" fillId="2" borderId="53" xfId="0" applyNumberFormat="1" applyFont="1" applyFill="1" applyBorder="1" applyAlignment="1">
      <alignment horizontal="left" vertical="center" wrapText="1" indent="1"/>
    </xf>
    <xf numFmtId="0" fontId="52" fillId="5" borderId="11" xfId="0" applyFont="1" applyFill="1" applyBorder="1" applyAlignment="1">
      <alignment horizontal="left" vertical="center" wrapText="1" indent="1"/>
    </xf>
    <xf numFmtId="14" fontId="19" fillId="2" borderId="54" xfId="0" applyNumberFormat="1" applyFont="1" applyFill="1" applyBorder="1" applyAlignment="1">
      <alignment horizontal="left" vertical="center" wrapText="1" indent="1"/>
    </xf>
    <xf numFmtId="0" fontId="44" fillId="0" borderId="0" xfId="0" applyFont="1">
      <alignment vertical="center"/>
    </xf>
    <xf numFmtId="0" fontId="0" fillId="0" borderId="48" xfId="0" applyBorder="1" applyAlignment="1">
      <alignment vertical="center" wrapText="1"/>
    </xf>
    <xf numFmtId="0" fontId="2" fillId="12" borderId="46" xfId="0" applyFont="1" applyFill="1" applyBorder="1" applyAlignment="1">
      <alignment horizontal="center" vertical="center"/>
    </xf>
    <xf numFmtId="0" fontId="2" fillId="9" borderId="46" xfId="0" applyFont="1" applyFill="1" applyBorder="1" applyAlignment="1">
      <alignment horizontal="center" vertical="center"/>
    </xf>
    <xf numFmtId="0" fontId="2" fillId="10" borderId="46" xfId="0" applyFont="1" applyFill="1" applyBorder="1" applyAlignment="1">
      <alignment horizontal="center" vertical="center"/>
    </xf>
    <xf numFmtId="0" fontId="2" fillId="12" borderId="47" xfId="0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2" fillId="10" borderId="47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3" fillId="5" borderId="48" xfId="0" applyFont="1" applyFill="1" applyBorder="1" applyAlignment="1">
      <alignment vertical="center" wrapText="1"/>
    </xf>
    <xf numFmtId="14" fontId="19" fillId="13" borderId="53" xfId="0" applyNumberFormat="1" applyFont="1" applyFill="1" applyBorder="1" applyAlignment="1">
      <alignment horizontal="left" vertical="center" wrapText="1" indent="1"/>
    </xf>
    <xf numFmtId="0" fontId="19" fillId="13" borderId="0" xfId="0" applyFont="1" applyFill="1">
      <alignment vertical="center"/>
    </xf>
    <xf numFmtId="0" fontId="15" fillId="13" borderId="0" xfId="2577" applyFill="1">
      <alignment vertical="center"/>
    </xf>
    <xf numFmtId="0" fontId="53" fillId="5" borderId="47" xfId="0" applyFont="1" applyFill="1" applyBorder="1" applyAlignment="1">
      <alignment horizontal="center" vertical="center" wrapText="1"/>
    </xf>
    <xf numFmtId="0" fontId="53" fillId="5" borderId="52" xfId="0" applyFont="1" applyFill="1" applyBorder="1" applyAlignment="1">
      <alignment horizontal="center" vertical="center" wrapText="1"/>
    </xf>
    <xf numFmtId="0" fontId="53" fillId="5" borderId="48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3" xfId="0" quotePrefix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6" fillId="2" borderId="4" xfId="0" applyFont="1" applyFill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6" fillId="2" borderId="5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52" fillId="5" borderId="49" xfId="0" applyFont="1" applyFill="1" applyBorder="1" applyAlignment="1">
      <alignment horizontal="center" vertical="center" wrapText="1"/>
    </xf>
    <xf numFmtId="0" fontId="52" fillId="5" borderId="50" xfId="0" applyFont="1" applyFill="1" applyBorder="1" applyAlignment="1">
      <alignment horizontal="center" vertical="center" wrapText="1"/>
    </xf>
    <xf numFmtId="0" fontId="52" fillId="5" borderId="51" xfId="0" applyFont="1" applyFill="1" applyBorder="1" applyAlignment="1">
      <alignment horizontal="center" vertical="center" wrapText="1"/>
    </xf>
    <xf numFmtId="0" fontId="53" fillId="5" borderId="49" xfId="0" applyFont="1" applyFill="1" applyBorder="1" applyAlignment="1">
      <alignment horizontal="center" vertical="center" wrapText="1"/>
    </xf>
    <xf numFmtId="0" fontId="53" fillId="5" borderId="50" xfId="0" applyFont="1" applyFill="1" applyBorder="1" applyAlignment="1">
      <alignment horizontal="center" vertical="center" wrapText="1"/>
    </xf>
    <xf numFmtId="0" fontId="53" fillId="5" borderId="5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5" fillId="0" borderId="49" xfId="0" applyFont="1" applyBorder="1" applyAlignment="1">
      <alignment horizontal="left" vertical="center" wrapText="1"/>
    </xf>
    <xf numFmtId="0" fontId="48" fillId="0" borderId="50" xfId="0" applyFont="1" applyBorder="1" applyAlignment="1">
      <alignment horizontal="left" vertical="center"/>
    </xf>
    <xf numFmtId="0" fontId="48" fillId="0" borderId="5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5" borderId="37" xfId="0" applyFont="1" applyFill="1" applyBorder="1" applyAlignment="1">
      <alignment horizontal="left" vertical="center"/>
    </xf>
    <xf numFmtId="0" fontId="16" fillId="5" borderId="38" xfId="0" applyFont="1" applyFill="1" applyBorder="1" applyAlignment="1">
      <alignment horizontal="left" vertical="center"/>
    </xf>
    <xf numFmtId="0" fontId="16" fillId="5" borderId="33" xfId="0" applyFont="1" applyFill="1" applyBorder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7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177" fontId="16" fillId="6" borderId="26" xfId="0" applyNumberFormat="1" applyFont="1" applyFill="1" applyBorder="1" applyAlignment="1">
      <alignment horizontal="center" vertical="center"/>
    </xf>
    <xf numFmtId="177" fontId="16" fillId="6" borderId="25" xfId="0" applyNumberFormat="1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7" fontId="17" fillId="0" borderId="9" xfId="0" applyNumberFormat="1" applyFont="1" applyBorder="1" applyAlignment="1">
      <alignment horizontal="center" vertical="center"/>
    </xf>
    <xf numFmtId="177" fontId="17" fillId="0" borderId="23" xfId="0" applyNumberFormat="1" applyFont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177" fontId="5" fillId="8" borderId="26" xfId="0" applyNumberFormat="1" applyFont="1" applyFill="1" applyBorder="1" applyAlignment="1">
      <alignment horizontal="center" vertical="center"/>
    </xf>
    <xf numFmtId="177" fontId="5" fillId="8" borderId="25" xfId="0" applyNumberFormat="1" applyFont="1" applyFill="1" applyBorder="1" applyAlignment="1">
      <alignment horizontal="center" vertical="center"/>
    </xf>
    <xf numFmtId="177" fontId="16" fillId="5" borderId="19" xfId="0" applyNumberFormat="1" applyFont="1" applyFill="1" applyBorder="1" applyAlignment="1">
      <alignment horizontal="center" vertical="center"/>
    </xf>
    <xf numFmtId="177" fontId="16" fillId="5" borderId="20" xfId="0" applyNumberFormat="1" applyFont="1" applyFill="1" applyBorder="1" applyAlignment="1">
      <alignment horizontal="center" vertical="center"/>
    </xf>
    <xf numFmtId="177" fontId="16" fillId="5" borderId="9" xfId="0" applyNumberFormat="1" applyFont="1" applyFill="1" applyBorder="1" applyAlignment="1">
      <alignment horizontal="center" vertical="center"/>
    </xf>
    <xf numFmtId="177" fontId="16" fillId="5" borderId="23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177" fontId="40" fillId="11" borderId="26" xfId="0" applyNumberFormat="1" applyFont="1" applyFill="1" applyBorder="1" applyAlignment="1">
      <alignment horizontal="center" vertical="center"/>
    </xf>
    <xf numFmtId="177" fontId="40" fillId="11" borderId="2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77" fontId="34" fillId="0" borderId="9" xfId="0" applyNumberFormat="1" applyFont="1" applyBorder="1" applyAlignment="1">
      <alignment horizontal="center" vertical="center"/>
    </xf>
    <xf numFmtId="177" fontId="34" fillId="0" borderId="23" xfId="0" applyNumberFormat="1" applyFont="1" applyBorder="1" applyAlignment="1">
      <alignment horizontal="center" vertical="center"/>
    </xf>
    <xf numFmtId="177" fontId="28" fillId="11" borderId="26" xfId="0" applyNumberFormat="1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</cellXfs>
  <cellStyles count="2578">
    <cellStyle name="_x000a_386grabber=M" xfId="3" xr:uid="{00000000-0005-0000-0000-000008000000}"/>
    <cellStyle name="백분율" xfId="2125" builtinId="5"/>
    <cellStyle name="백분율 2" xfId="17" xr:uid="{00000000-0005-0000-0000-000016000000}"/>
    <cellStyle name="백분율 2 10" xfId="551" xr:uid="{00000000-0005-0000-0000-00002C020000}"/>
    <cellStyle name="백분율 2 10 2" xfId="1599" xr:uid="{00000000-0005-0000-0000-000044060000}"/>
    <cellStyle name="백분율 2 11" xfId="1075" xr:uid="{00000000-0005-0000-0000-000038040000}"/>
    <cellStyle name="백분율 2 2" xfId="23" xr:uid="{00000000-0005-0000-0000-00001C000000}"/>
    <cellStyle name="백분율 2 2 2" xfId="39" xr:uid="{00000000-0005-0000-0000-00002C000000}"/>
    <cellStyle name="백분율 2 2 2 2" xfId="73" xr:uid="{00000000-0005-0000-0000-00004E000000}"/>
    <cellStyle name="백분율 2 2 2 2 2" xfId="144" xr:uid="{00000000-0005-0000-0000-000095000000}"/>
    <cellStyle name="백분율 2 2 2 2 2 2" xfId="276" xr:uid="{00000000-0005-0000-0000-000019010000}"/>
    <cellStyle name="백분율 2 2 2 2 2 2 2" xfId="538" xr:uid="{00000000-0005-0000-0000-00001F020000}"/>
    <cellStyle name="백분율 2 2 2 2 2 2 2 2" xfId="1062" xr:uid="{00000000-0005-0000-0000-00002B040000}"/>
    <cellStyle name="백분율 2 2 2 2 2 2 2 2 2" xfId="2110" xr:uid="{00000000-0005-0000-0000-000043080000}"/>
    <cellStyle name="백분율 2 2 2 2 2 2 2 3" xfId="1586" xr:uid="{00000000-0005-0000-0000-000037060000}"/>
    <cellStyle name="백분율 2 2 2 2 2 2 3" xfId="800" xr:uid="{00000000-0005-0000-0000-000025030000}"/>
    <cellStyle name="백분율 2 2 2 2 2 2 3 2" xfId="1848" xr:uid="{00000000-0005-0000-0000-00003D070000}"/>
    <cellStyle name="백분율 2 2 2 2 2 2 4" xfId="1324" xr:uid="{00000000-0005-0000-0000-000031050000}"/>
    <cellStyle name="백분율 2 2 2 2 2 3" xfId="407" xr:uid="{00000000-0005-0000-0000-00009C010000}"/>
    <cellStyle name="백분율 2 2 2 2 2 3 2" xfId="931" xr:uid="{00000000-0005-0000-0000-0000A8030000}"/>
    <cellStyle name="백분율 2 2 2 2 2 3 2 2" xfId="1979" xr:uid="{00000000-0005-0000-0000-0000C0070000}"/>
    <cellStyle name="백분율 2 2 2 2 2 3 3" xfId="1455" xr:uid="{00000000-0005-0000-0000-0000B4050000}"/>
    <cellStyle name="백분율 2 2 2 2 2 4" xfId="669" xr:uid="{00000000-0005-0000-0000-0000A2020000}"/>
    <cellStyle name="백분율 2 2 2 2 2 4 2" xfId="1717" xr:uid="{00000000-0005-0000-0000-0000BA060000}"/>
    <cellStyle name="백분율 2 2 2 2 2 5" xfId="1193" xr:uid="{00000000-0005-0000-0000-0000AE040000}"/>
    <cellStyle name="백분율 2 2 2 2 3" xfId="211" xr:uid="{00000000-0005-0000-0000-0000D8000000}"/>
    <cellStyle name="백분율 2 2 2 2 3 2" xfId="473" xr:uid="{00000000-0005-0000-0000-0000DE010000}"/>
    <cellStyle name="백분율 2 2 2 2 3 2 2" xfId="997" xr:uid="{00000000-0005-0000-0000-0000EA030000}"/>
    <cellStyle name="백분율 2 2 2 2 3 2 2 2" xfId="2045" xr:uid="{00000000-0005-0000-0000-000002080000}"/>
    <cellStyle name="백분율 2 2 2 2 3 2 3" xfId="1521" xr:uid="{00000000-0005-0000-0000-0000F6050000}"/>
    <cellStyle name="백분율 2 2 2 2 3 3" xfId="735" xr:uid="{00000000-0005-0000-0000-0000E4020000}"/>
    <cellStyle name="백분율 2 2 2 2 3 3 2" xfId="1783" xr:uid="{00000000-0005-0000-0000-0000FC060000}"/>
    <cellStyle name="백분율 2 2 2 2 3 4" xfId="1259" xr:uid="{00000000-0005-0000-0000-0000F0040000}"/>
    <cellStyle name="백분율 2 2 2 2 4" xfId="342" xr:uid="{00000000-0005-0000-0000-00005B010000}"/>
    <cellStyle name="백분율 2 2 2 2 4 2" xfId="866" xr:uid="{00000000-0005-0000-0000-000067030000}"/>
    <cellStyle name="백분율 2 2 2 2 4 2 2" xfId="1914" xr:uid="{00000000-0005-0000-0000-00007F070000}"/>
    <cellStyle name="백분율 2 2 2 2 4 3" xfId="1390" xr:uid="{00000000-0005-0000-0000-000073050000}"/>
    <cellStyle name="백분율 2 2 2 2 5" xfId="604" xr:uid="{00000000-0005-0000-0000-000061020000}"/>
    <cellStyle name="백분율 2 2 2 2 5 2" xfId="1652" xr:uid="{00000000-0005-0000-0000-000079060000}"/>
    <cellStyle name="백분율 2 2 2 2 6" xfId="1128" xr:uid="{00000000-0005-0000-0000-00006D040000}"/>
    <cellStyle name="백분율 2 2 2 3" xfId="111" xr:uid="{00000000-0005-0000-0000-000074000000}"/>
    <cellStyle name="백분율 2 2 2 3 2" xfId="243" xr:uid="{00000000-0005-0000-0000-0000F8000000}"/>
    <cellStyle name="백분율 2 2 2 3 2 2" xfId="505" xr:uid="{00000000-0005-0000-0000-0000FE010000}"/>
    <cellStyle name="백분율 2 2 2 3 2 2 2" xfId="1029" xr:uid="{00000000-0005-0000-0000-00000A040000}"/>
    <cellStyle name="백분율 2 2 2 3 2 2 2 2" xfId="2077" xr:uid="{00000000-0005-0000-0000-000022080000}"/>
    <cellStyle name="백분율 2 2 2 3 2 2 3" xfId="1553" xr:uid="{00000000-0005-0000-0000-000016060000}"/>
    <cellStyle name="백분율 2 2 2 3 2 3" xfId="767" xr:uid="{00000000-0005-0000-0000-000004030000}"/>
    <cellStyle name="백분율 2 2 2 3 2 3 2" xfId="1815" xr:uid="{00000000-0005-0000-0000-00001C070000}"/>
    <cellStyle name="백분율 2 2 2 3 2 4" xfId="1291" xr:uid="{00000000-0005-0000-0000-000010050000}"/>
    <cellStyle name="백분율 2 2 2 3 3" xfId="374" xr:uid="{00000000-0005-0000-0000-00007B010000}"/>
    <cellStyle name="백분율 2 2 2 3 3 2" xfId="898" xr:uid="{00000000-0005-0000-0000-000087030000}"/>
    <cellStyle name="백분율 2 2 2 3 3 2 2" xfId="1946" xr:uid="{00000000-0005-0000-0000-00009F070000}"/>
    <cellStyle name="백분율 2 2 2 3 3 3" xfId="1422" xr:uid="{00000000-0005-0000-0000-000093050000}"/>
    <cellStyle name="백분율 2 2 2 3 4" xfId="636" xr:uid="{00000000-0005-0000-0000-000081020000}"/>
    <cellStyle name="백분율 2 2 2 3 4 2" xfId="1684" xr:uid="{00000000-0005-0000-0000-000099060000}"/>
    <cellStyle name="백분율 2 2 2 3 5" xfId="1160" xr:uid="{00000000-0005-0000-0000-00008D040000}"/>
    <cellStyle name="백분율 2 2 2 4" xfId="178" xr:uid="{00000000-0005-0000-0000-0000B7000000}"/>
    <cellStyle name="백분율 2 2 2 4 2" xfId="440" xr:uid="{00000000-0005-0000-0000-0000BD010000}"/>
    <cellStyle name="백분율 2 2 2 4 2 2" xfId="964" xr:uid="{00000000-0005-0000-0000-0000C9030000}"/>
    <cellStyle name="백분율 2 2 2 4 2 2 2" xfId="2012" xr:uid="{00000000-0005-0000-0000-0000E1070000}"/>
    <cellStyle name="백분율 2 2 2 4 2 3" xfId="1488" xr:uid="{00000000-0005-0000-0000-0000D5050000}"/>
    <cellStyle name="백분율 2 2 2 4 3" xfId="702" xr:uid="{00000000-0005-0000-0000-0000C3020000}"/>
    <cellStyle name="백분율 2 2 2 4 3 2" xfId="1750" xr:uid="{00000000-0005-0000-0000-0000DB060000}"/>
    <cellStyle name="백분율 2 2 2 4 4" xfId="1226" xr:uid="{00000000-0005-0000-0000-0000CF040000}"/>
    <cellStyle name="백분율 2 2 2 5" xfId="309" xr:uid="{00000000-0005-0000-0000-00003A010000}"/>
    <cellStyle name="백분율 2 2 2 5 2" xfId="833" xr:uid="{00000000-0005-0000-0000-000046030000}"/>
    <cellStyle name="백분율 2 2 2 5 2 2" xfId="1881" xr:uid="{00000000-0005-0000-0000-00005E070000}"/>
    <cellStyle name="백분율 2 2 2 5 3" xfId="1357" xr:uid="{00000000-0005-0000-0000-000052050000}"/>
    <cellStyle name="백분율 2 2 2 6" xfId="571" xr:uid="{00000000-0005-0000-0000-000040020000}"/>
    <cellStyle name="백분율 2 2 2 6 2" xfId="1619" xr:uid="{00000000-0005-0000-0000-000058060000}"/>
    <cellStyle name="백분율 2 2 2 7" xfId="1095" xr:uid="{00000000-0005-0000-0000-00004C040000}"/>
    <cellStyle name="백분율 2 2 3" xfId="57" xr:uid="{00000000-0005-0000-0000-00003E000000}"/>
    <cellStyle name="백분율 2 2 3 2" xfId="128" xr:uid="{00000000-0005-0000-0000-000085000000}"/>
    <cellStyle name="백분율 2 2 3 2 2" xfId="260" xr:uid="{00000000-0005-0000-0000-000009010000}"/>
    <cellStyle name="백분율 2 2 3 2 2 2" xfId="522" xr:uid="{00000000-0005-0000-0000-00000F020000}"/>
    <cellStyle name="백분율 2 2 3 2 2 2 2" xfId="1046" xr:uid="{00000000-0005-0000-0000-00001B040000}"/>
    <cellStyle name="백분율 2 2 3 2 2 2 2 2" xfId="2094" xr:uid="{00000000-0005-0000-0000-000033080000}"/>
    <cellStyle name="백분율 2 2 3 2 2 2 3" xfId="1570" xr:uid="{00000000-0005-0000-0000-000027060000}"/>
    <cellStyle name="백분율 2 2 3 2 2 3" xfId="784" xr:uid="{00000000-0005-0000-0000-000015030000}"/>
    <cellStyle name="백분율 2 2 3 2 2 3 2" xfId="1832" xr:uid="{00000000-0005-0000-0000-00002D070000}"/>
    <cellStyle name="백분율 2 2 3 2 2 4" xfId="1308" xr:uid="{00000000-0005-0000-0000-000021050000}"/>
    <cellStyle name="백분율 2 2 3 2 3" xfId="391" xr:uid="{00000000-0005-0000-0000-00008C010000}"/>
    <cellStyle name="백분율 2 2 3 2 3 2" xfId="915" xr:uid="{00000000-0005-0000-0000-000098030000}"/>
    <cellStyle name="백분율 2 2 3 2 3 2 2" xfId="1963" xr:uid="{00000000-0005-0000-0000-0000B0070000}"/>
    <cellStyle name="백분율 2 2 3 2 3 3" xfId="1439" xr:uid="{00000000-0005-0000-0000-0000A4050000}"/>
    <cellStyle name="백분율 2 2 3 2 4" xfId="653" xr:uid="{00000000-0005-0000-0000-000092020000}"/>
    <cellStyle name="백분율 2 2 3 2 4 2" xfId="1701" xr:uid="{00000000-0005-0000-0000-0000AA060000}"/>
    <cellStyle name="백분율 2 2 3 2 5" xfId="1177" xr:uid="{00000000-0005-0000-0000-00009E040000}"/>
    <cellStyle name="백분율 2 2 3 3" xfId="195" xr:uid="{00000000-0005-0000-0000-0000C8000000}"/>
    <cellStyle name="백분율 2 2 3 3 2" xfId="457" xr:uid="{00000000-0005-0000-0000-0000CE010000}"/>
    <cellStyle name="백분율 2 2 3 3 2 2" xfId="981" xr:uid="{00000000-0005-0000-0000-0000DA030000}"/>
    <cellStyle name="백분율 2 2 3 3 2 2 2" xfId="2029" xr:uid="{00000000-0005-0000-0000-0000F2070000}"/>
    <cellStyle name="백분율 2 2 3 3 2 3" xfId="1505" xr:uid="{00000000-0005-0000-0000-0000E6050000}"/>
    <cellStyle name="백분율 2 2 3 3 3" xfId="719" xr:uid="{00000000-0005-0000-0000-0000D4020000}"/>
    <cellStyle name="백분율 2 2 3 3 3 2" xfId="1767" xr:uid="{00000000-0005-0000-0000-0000EC060000}"/>
    <cellStyle name="백분율 2 2 3 3 4" xfId="1243" xr:uid="{00000000-0005-0000-0000-0000E0040000}"/>
    <cellStyle name="백분율 2 2 3 4" xfId="326" xr:uid="{00000000-0005-0000-0000-00004B010000}"/>
    <cellStyle name="백분율 2 2 3 4 2" xfId="850" xr:uid="{00000000-0005-0000-0000-000057030000}"/>
    <cellStyle name="백분율 2 2 3 4 2 2" xfId="1898" xr:uid="{00000000-0005-0000-0000-00006F070000}"/>
    <cellStyle name="백분율 2 2 3 4 3" xfId="1374" xr:uid="{00000000-0005-0000-0000-000063050000}"/>
    <cellStyle name="백분율 2 2 3 5" xfId="588" xr:uid="{00000000-0005-0000-0000-000051020000}"/>
    <cellStyle name="백분율 2 2 3 5 2" xfId="1636" xr:uid="{00000000-0005-0000-0000-000069060000}"/>
    <cellStyle name="백분율 2 2 3 6" xfId="1112" xr:uid="{00000000-0005-0000-0000-00005D040000}"/>
    <cellStyle name="백분율 2 2 4" xfId="95" xr:uid="{00000000-0005-0000-0000-000064000000}"/>
    <cellStyle name="백분율 2 2 4 2" xfId="227" xr:uid="{00000000-0005-0000-0000-0000E8000000}"/>
    <cellStyle name="백분율 2 2 4 2 2" xfId="489" xr:uid="{00000000-0005-0000-0000-0000EE010000}"/>
    <cellStyle name="백분율 2 2 4 2 2 2" xfId="1013" xr:uid="{00000000-0005-0000-0000-0000FA030000}"/>
    <cellStyle name="백분율 2 2 4 2 2 2 2" xfId="2061" xr:uid="{00000000-0005-0000-0000-000012080000}"/>
    <cellStyle name="백분율 2 2 4 2 2 3" xfId="1537" xr:uid="{00000000-0005-0000-0000-000006060000}"/>
    <cellStyle name="백분율 2 2 4 2 3" xfId="751" xr:uid="{00000000-0005-0000-0000-0000F4020000}"/>
    <cellStyle name="백분율 2 2 4 2 3 2" xfId="1799" xr:uid="{00000000-0005-0000-0000-00000C070000}"/>
    <cellStyle name="백분율 2 2 4 2 4" xfId="1275" xr:uid="{00000000-0005-0000-0000-000000050000}"/>
    <cellStyle name="백분율 2 2 4 3" xfId="358" xr:uid="{00000000-0005-0000-0000-00006B010000}"/>
    <cellStyle name="백분율 2 2 4 3 2" xfId="882" xr:uid="{00000000-0005-0000-0000-000077030000}"/>
    <cellStyle name="백분율 2 2 4 3 2 2" xfId="1930" xr:uid="{00000000-0005-0000-0000-00008F070000}"/>
    <cellStyle name="백분율 2 2 4 3 3" xfId="1406" xr:uid="{00000000-0005-0000-0000-000083050000}"/>
    <cellStyle name="백분율 2 2 4 4" xfId="620" xr:uid="{00000000-0005-0000-0000-000071020000}"/>
    <cellStyle name="백분율 2 2 4 4 2" xfId="1668" xr:uid="{00000000-0005-0000-0000-000089060000}"/>
    <cellStyle name="백분율 2 2 4 5" xfId="1144" xr:uid="{00000000-0005-0000-0000-00007D040000}"/>
    <cellStyle name="백분율 2 2 5" xfId="162" xr:uid="{00000000-0005-0000-0000-0000A7000000}"/>
    <cellStyle name="백분율 2 2 5 2" xfId="424" xr:uid="{00000000-0005-0000-0000-0000AD010000}"/>
    <cellStyle name="백분율 2 2 5 2 2" xfId="948" xr:uid="{00000000-0005-0000-0000-0000B9030000}"/>
    <cellStyle name="백분율 2 2 5 2 2 2" xfId="1996" xr:uid="{00000000-0005-0000-0000-0000D1070000}"/>
    <cellStyle name="백분율 2 2 5 2 3" xfId="1472" xr:uid="{00000000-0005-0000-0000-0000C5050000}"/>
    <cellStyle name="백분율 2 2 5 3" xfId="686" xr:uid="{00000000-0005-0000-0000-0000B3020000}"/>
    <cellStyle name="백분율 2 2 5 3 2" xfId="1734" xr:uid="{00000000-0005-0000-0000-0000CB060000}"/>
    <cellStyle name="백분율 2 2 5 4" xfId="1210" xr:uid="{00000000-0005-0000-0000-0000BF040000}"/>
    <cellStyle name="백분율 2 2 6" xfId="293" xr:uid="{00000000-0005-0000-0000-00002A010000}"/>
    <cellStyle name="백분율 2 2 6 2" xfId="817" xr:uid="{00000000-0005-0000-0000-000036030000}"/>
    <cellStyle name="백분율 2 2 6 2 2" xfId="1865" xr:uid="{00000000-0005-0000-0000-00004E070000}"/>
    <cellStyle name="백분율 2 2 6 3" xfId="1341" xr:uid="{00000000-0005-0000-0000-000042050000}"/>
    <cellStyle name="백분율 2 2 7" xfId="555" xr:uid="{00000000-0005-0000-0000-000030020000}"/>
    <cellStyle name="백분율 2 2 7 2" xfId="1603" xr:uid="{00000000-0005-0000-0000-000048060000}"/>
    <cellStyle name="백분율 2 2 8" xfId="1079" xr:uid="{00000000-0005-0000-0000-00003C040000}"/>
    <cellStyle name="백분율 2 3" xfId="28" xr:uid="{00000000-0005-0000-0000-000021000000}"/>
    <cellStyle name="백분율 2 3 2" xfId="44" xr:uid="{00000000-0005-0000-0000-000031000000}"/>
    <cellStyle name="백분율 2 3 2 2" xfId="78" xr:uid="{00000000-0005-0000-0000-000053000000}"/>
    <cellStyle name="백분율 2 3 2 2 2" xfId="149" xr:uid="{00000000-0005-0000-0000-00009A000000}"/>
    <cellStyle name="백분율 2 3 2 2 2 2" xfId="281" xr:uid="{00000000-0005-0000-0000-00001E010000}"/>
    <cellStyle name="백분율 2 3 2 2 2 2 2" xfId="543" xr:uid="{00000000-0005-0000-0000-000024020000}"/>
    <cellStyle name="백분율 2 3 2 2 2 2 2 2" xfId="1067" xr:uid="{00000000-0005-0000-0000-000030040000}"/>
    <cellStyle name="백분율 2 3 2 2 2 2 2 2 2" xfId="2115" xr:uid="{00000000-0005-0000-0000-000048080000}"/>
    <cellStyle name="백분율 2 3 2 2 2 2 2 3" xfId="1591" xr:uid="{00000000-0005-0000-0000-00003C060000}"/>
    <cellStyle name="백분율 2 3 2 2 2 2 3" xfId="805" xr:uid="{00000000-0005-0000-0000-00002A030000}"/>
    <cellStyle name="백분율 2 3 2 2 2 2 3 2" xfId="1853" xr:uid="{00000000-0005-0000-0000-000042070000}"/>
    <cellStyle name="백분율 2 3 2 2 2 2 4" xfId="1329" xr:uid="{00000000-0005-0000-0000-000036050000}"/>
    <cellStyle name="백분율 2 3 2 2 2 3" xfId="412" xr:uid="{00000000-0005-0000-0000-0000A1010000}"/>
    <cellStyle name="백분율 2 3 2 2 2 3 2" xfId="936" xr:uid="{00000000-0005-0000-0000-0000AD030000}"/>
    <cellStyle name="백분율 2 3 2 2 2 3 2 2" xfId="1984" xr:uid="{00000000-0005-0000-0000-0000C5070000}"/>
    <cellStyle name="백분율 2 3 2 2 2 3 3" xfId="1460" xr:uid="{00000000-0005-0000-0000-0000B9050000}"/>
    <cellStyle name="백분율 2 3 2 2 2 4" xfId="674" xr:uid="{00000000-0005-0000-0000-0000A7020000}"/>
    <cellStyle name="백분율 2 3 2 2 2 4 2" xfId="1722" xr:uid="{00000000-0005-0000-0000-0000BF060000}"/>
    <cellStyle name="백분율 2 3 2 2 2 5" xfId="1198" xr:uid="{00000000-0005-0000-0000-0000B3040000}"/>
    <cellStyle name="백분율 2 3 2 2 3" xfId="216" xr:uid="{00000000-0005-0000-0000-0000DD000000}"/>
    <cellStyle name="백분율 2 3 2 2 3 2" xfId="478" xr:uid="{00000000-0005-0000-0000-0000E3010000}"/>
    <cellStyle name="백분율 2 3 2 2 3 2 2" xfId="1002" xr:uid="{00000000-0005-0000-0000-0000EF030000}"/>
    <cellStyle name="백분율 2 3 2 2 3 2 2 2" xfId="2050" xr:uid="{00000000-0005-0000-0000-000007080000}"/>
    <cellStyle name="백분율 2 3 2 2 3 2 3" xfId="1526" xr:uid="{00000000-0005-0000-0000-0000FB050000}"/>
    <cellStyle name="백분율 2 3 2 2 3 3" xfId="740" xr:uid="{00000000-0005-0000-0000-0000E9020000}"/>
    <cellStyle name="백분율 2 3 2 2 3 3 2" xfId="1788" xr:uid="{00000000-0005-0000-0000-000001070000}"/>
    <cellStyle name="백분율 2 3 2 2 3 4" xfId="1264" xr:uid="{00000000-0005-0000-0000-0000F5040000}"/>
    <cellStyle name="백분율 2 3 2 2 4" xfId="347" xr:uid="{00000000-0005-0000-0000-000060010000}"/>
    <cellStyle name="백분율 2 3 2 2 4 2" xfId="871" xr:uid="{00000000-0005-0000-0000-00006C030000}"/>
    <cellStyle name="백분율 2 3 2 2 4 2 2" xfId="1919" xr:uid="{00000000-0005-0000-0000-000084070000}"/>
    <cellStyle name="백분율 2 3 2 2 4 3" xfId="1395" xr:uid="{00000000-0005-0000-0000-000078050000}"/>
    <cellStyle name="백분율 2 3 2 2 5" xfId="609" xr:uid="{00000000-0005-0000-0000-000066020000}"/>
    <cellStyle name="백분율 2 3 2 2 5 2" xfId="1657" xr:uid="{00000000-0005-0000-0000-00007E060000}"/>
    <cellStyle name="백분율 2 3 2 2 6" xfId="1133" xr:uid="{00000000-0005-0000-0000-000072040000}"/>
    <cellStyle name="백분율 2 3 2 3" xfId="116" xr:uid="{00000000-0005-0000-0000-000079000000}"/>
    <cellStyle name="백분율 2 3 2 3 2" xfId="248" xr:uid="{00000000-0005-0000-0000-0000FD000000}"/>
    <cellStyle name="백분율 2 3 2 3 2 2" xfId="510" xr:uid="{00000000-0005-0000-0000-000003020000}"/>
    <cellStyle name="백분율 2 3 2 3 2 2 2" xfId="1034" xr:uid="{00000000-0005-0000-0000-00000F040000}"/>
    <cellStyle name="백분율 2 3 2 3 2 2 2 2" xfId="2082" xr:uid="{00000000-0005-0000-0000-000027080000}"/>
    <cellStyle name="백분율 2 3 2 3 2 2 3" xfId="1558" xr:uid="{00000000-0005-0000-0000-00001B060000}"/>
    <cellStyle name="백분율 2 3 2 3 2 3" xfId="772" xr:uid="{00000000-0005-0000-0000-000009030000}"/>
    <cellStyle name="백분율 2 3 2 3 2 3 2" xfId="1820" xr:uid="{00000000-0005-0000-0000-000021070000}"/>
    <cellStyle name="백분율 2 3 2 3 2 4" xfId="1296" xr:uid="{00000000-0005-0000-0000-000015050000}"/>
    <cellStyle name="백분율 2 3 2 3 3" xfId="379" xr:uid="{00000000-0005-0000-0000-000080010000}"/>
    <cellStyle name="백분율 2 3 2 3 3 2" xfId="903" xr:uid="{00000000-0005-0000-0000-00008C030000}"/>
    <cellStyle name="백분율 2 3 2 3 3 2 2" xfId="1951" xr:uid="{00000000-0005-0000-0000-0000A4070000}"/>
    <cellStyle name="백분율 2 3 2 3 3 3" xfId="1427" xr:uid="{00000000-0005-0000-0000-000098050000}"/>
    <cellStyle name="백분율 2 3 2 3 4" xfId="641" xr:uid="{00000000-0005-0000-0000-000086020000}"/>
    <cellStyle name="백분율 2 3 2 3 4 2" xfId="1689" xr:uid="{00000000-0005-0000-0000-00009E060000}"/>
    <cellStyle name="백분율 2 3 2 3 5" xfId="1165" xr:uid="{00000000-0005-0000-0000-000092040000}"/>
    <cellStyle name="백분율 2 3 2 4" xfId="183" xr:uid="{00000000-0005-0000-0000-0000BC000000}"/>
    <cellStyle name="백분율 2 3 2 4 2" xfId="445" xr:uid="{00000000-0005-0000-0000-0000C2010000}"/>
    <cellStyle name="백분율 2 3 2 4 2 2" xfId="969" xr:uid="{00000000-0005-0000-0000-0000CE030000}"/>
    <cellStyle name="백분율 2 3 2 4 2 2 2" xfId="2017" xr:uid="{00000000-0005-0000-0000-0000E6070000}"/>
    <cellStyle name="백분율 2 3 2 4 2 3" xfId="1493" xr:uid="{00000000-0005-0000-0000-0000DA050000}"/>
    <cellStyle name="백분율 2 3 2 4 3" xfId="707" xr:uid="{00000000-0005-0000-0000-0000C8020000}"/>
    <cellStyle name="백분율 2 3 2 4 3 2" xfId="1755" xr:uid="{00000000-0005-0000-0000-0000E0060000}"/>
    <cellStyle name="백분율 2 3 2 4 4" xfId="1231" xr:uid="{00000000-0005-0000-0000-0000D4040000}"/>
    <cellStyle name="백분율 2 3 2 5" xfId="314" xr:uid="{00000000-0005-0000-0000-00003F010000}"/>
    <cellStyle name="백분율 2 3 2 5 2" xfId="838" xr:uid="{00000000-0005-0000-0000-00004B030000}"/>
    <cellStyle name="백분율 2 3 2 5 2 2" xfId="1886" xr:uid="{00000000-0005-0000-0000-000063070000}"/>
    <cellStyle name="백분율 2 3 2 5 3" xfId="1362" xr:uid="{00000000-0005-0000-0000-000057050000}"/>
    <cellStyle name="백분율 2 3 2 6" xfId="576" xr:uid="{00000000-0005-0000-0000-000045020000}"/>
    <cellStyle name="백분율 2 3 2 6 2" xfId="1624" xr:uid="{00000000-0005-0000-0000-00005D060000}"/>
    <cellStyle name="백분율 2 3 2 7" xfId="1100" xr:uid="{00000000-0005-0000-0000-000051040000}"/>
    <cellStyle name="백분율 2 3 3" xfId="62" xr:uid="{00000000-0005-0000-0000-000043000000}"/>
    <cellStyle name="백분율 2 3 3 2" xfId="133" xr:uid="{00000000-0005-0000-0000-00008A000000}"/>
    <cellStyle name="백분율 2 3 3 2 2" xfId="265" xr:uid="{00000000-0005-0000-0000-00000E010000}"/>
    <cellStyle name="백분율 2 3 3 2 2 2" xfId="527" xr:uid="{00000000-0005-0000-0000-000014020000}"/>
    <cellStyle name="백분율 2 3 3 2 2 2 2" xfId="1051" xr:uid="{00000000-0005-0000-0000-000020040000}"/>
    <cellStyle name="백분율 2 3 3 2 2 2 2 2" xfId="2099" xr:uid="{00000000-0005-0000-0000-000038080000}"/>
    <cellStyle name="백분율 2 3 3 2 2 2 3" xfId="1575" xr:uid="{00000000-0005-0000-0000-00002C060000}"/>
    <cellStyle name="백분율 2 3 3 2 2 3" xfId="789" xr:uid="{00000000-0005-0000-0000-00001A030000}"/>
    <cellStyle name="백분율 2 3 3 2 2 3 2" xfId="1837" xr:uid="{00000000-0005-0000-0000-000032070000}"/>
    <cellStyle name="백분율 2 3 3 2 2 4" xfId="1313" xr:uid="{00000000-0005-0000-0000-000026050000}"/>
    <cellStyle name="백분율 2 3 3 2 3" xfId="396" xr:uid="{00000000-0005-0000-0000-000091010000}"/>
    <cellStyle name="백분율 2 3 3 2 3 2" xfId="920" xr:uid="{00000000-0005-0000-0000-00009D030000}"/>
    <cellStyle name="백분율 2 3 3 2 3 2 2" xfId="1968" xr:uid="{00000000-0005-0000-0000-0000B5070000}"/>
    <cellStyle name="백분율 2 3 3 2 3 3" xfId="1444" xr:uid="{00000000-0005-0000-0000-0000A9050000}"/>
    <cellStyle name="백분율 2 3 3 2 4" xfId="658" xr:uid="{00000000-0005-0000-0000-000097020000}"/>
    <cellStyle name="백분율 2 3 3 2 4 2" xfId="1706" xr:uid="{00000000-0005-0000-0000-0000AF060000}"/>
    <cellStyle name="백분율 2 3 3 2 5" xfId="1182" xr:uid="{00000000-0005-0000-0000-0000A3040000}"/>
    <cellStyle name="백분율 2 3 3 3" xfId="200" xr:uid="{00000000-0005-0000-0000-0000CD000000}"/>
    <cellStyle name="백분율 2 3 3 3 2" xfId="462" xr:uid="{00000000-0005-0000-0000-0000D3010000}"/>
    <cellStyle name="백분율 2 3 3 3 2 2" xfId="986" xr:uid="{00000000-0005-0000-0000-0000DF030000}"/>
    <cellStyle name="백분율 2 3 3 3 2 2 2" xfId="2034" xr:uid="{00000000-0005-0000-0000-0000F7070000}"/>
    <cellStyle name="백분율 2 3 3 3 2 3" xfId="1510" xr:uid="{00000000-0005-0000-0000-0000EB050000}"/>
    <cellStyle name="백분율 2 3 3 3 3" xfId="724" xr:uid="{00000000-0005-0000-0000-0000D9020000}"/>
    <cellStyle name="백분율 2 3 3 3 3 2" xfId="1772" xr:uid="{00000000-0005-0000-0000-0000F1060000}"/>
    <cellStyle name="백분율 2 3 3 3 4" xfId="1248" xr:uid="{00000000-0005-0000-0000-0000E5040000}"/>
    <cellStyle name="백분율 2 3 3 4" xfId="331" xr:uid="{00000000-0005-0000-0000-000050010000}"/>
    <cellStyle name="백분율 2 3 3 4 2" xfId="855" xr:uid="{00000000-0005-0000-0000-00005C030000}"/>
    <cellStyle name="백분율 2 3 3 4 2 2" xfId="1903" xr:uid="{00000000-0005-0000-0000-000074070000}"/>
    <cellStyle name="백분율 2 3 3 4 3" xfId="1379" xr:uid="{00000000-0005-0000-0000-000068050000}"/>
    <cellStyle name="백분율 2 3 3 5" xfId="593" xr:uid="{00000000-0005-0000-0000-000056020000}"/>
    <cellStyle name="백분율 2 3 3 5 2" xfId="1641" xr:uid="{00000000-0005-0000-0000-00006E060000}"/>
    <cellStyle name="백분율 2 3 3 6" xfId="1117" xr:uid="{00000000-0005-0000-0000-000062040000}"/>
    <cellStyle name="백분율 2 3 4" xfId="100" xr:uid="{00000000-0005-0000-0000-000069000000}"/>
    <cellStyle name="백분율 2 3 4 2" xfId="232" xr:uid="{00000000-0005-0000-0000-0000ED000000}"/>
    <cellStyle name="백분율 2 3 4 2 2" xfId="494" xr:uid="{00000000-0005-0000-0000-0000F3010000}"/>
    <cellStyle name="백분율 2 3 4 2 2 2" xfId="1018" xr:uid="{00000000-0005-0000-0000-0000FF030000}"/>
    <cellStyle name="백분율 2 3 4 2 2 2 2" xfId="2066" xr:uid="{00000000-0005-0000-0000-000017080000}"/>
    <cellStyle name="백분율 2 3 4 2 2 3" xfId="1542" xr:uid="{00000000-0005-0000-0000-00000B060000}"/>
    <cellStyle name="백분율 2 3 4 2 3" xfId="756" xr:uid="{00000000-0005-0000-0000-0000F9020000}"/>
    <cellStyle name="백분율 2 3 4 2 3 2" xfId="1804" xr:uid="{00000000-0005-0000-0000-000011070000}"/>
    <cellStyle name="백분율 2 3 4 2 4" xfId="1280" xr:uid="{00000000-0005-0000-0000-000005050000}"/>
    <cellStyle name="백분율 2 3 4 3" xfId="363" xr:uid="{00000000-0005-0000-0000-000070010000}"/>
    <cellStyle name="백분율 2 3 4 3 2" xfId="887" xr:uid="{00000000-0005-0000-0000-00007C030000}"/>
    <cellStyle name="백분율 2 3 4 3 2 2" xfId="1935" xr:uid="{00000000-0005-0000-0000-000094070000}"/>
    <cellStyle name="백분율 2 3 4 3 3" xfId="1411" xr:uid="{00000000-0005-0000-0000-000088050000}"/>
    <cellStyle name="백분율 2 3 4 4" xfId="625" xr:uid="{00000000-0005-0000-0000-000076020000}"/>
    <cellStyle name="백분율 2 3 4 4 2" xfId="1673" xr:uid="{00000000-0005-0000-0000-00008E060000}"/>
    <cellStyle name="백분율 2 3 4 5" xfId="1149" xr:uid="{00000000-0005-0000-0000-000082040000}"/>
    <cellStyle name="백분율 2 3 5" xfId="167" xr:uid="{00000000-0005-0000-0000-0000AC000000}"/>
    <cellStyle name="백분율 2 3 5 2" xfId="429" xr:uid="{00000000-0005-0000-0000-0000B2010000}"/>
    <cellStyle name="백분율 2 3 5 2 2" xfId="953" xr:uid="{00000000-0005-0000-0000-0000BE030000}"/>
    <cellStyle name="백분율 2 3 5 2 2 2" xfId="2001" xr:uid="{00000000-0005-0000-0000-0000D6070000}"/>
    <cellStyle name="백분율 2 3 5 2 3" xfId="1477" xr:uid="{00000000-0005-0000-0000-0000CA050000}"/>
    <cellStyle name="백분율 2 3 5 3" xfId="691" xr:uid="{00000000-0005-0000-0000-0000B8020000}"/>
    <cellStyle name="백분율 2 3 5 3 2" xfId="1739" xr:uid="{00000000-0005-0000-0000-0000D0060000}"/>
    <cellStyle name="백분율 2 3 5 4" xfId="1215" xr:uid="{00000000-0005-0000-0000-0000C4040000}"/>
    <cellStyle name="백분율 2 3 6" xfId="298" xr:uid="{00000000-0005-0000-0000-00002F010000}"/>
    <cellStyle name="백분율 2 3 6 2" xfId="822" xr:uid="{00000000-0005-0000-0000-00003B030000}"/>
    <cellStyle name="백분율 2 3 6 2 2" xfId="1870" xr:uid="{00000000-0005-0000-0000-000053070000}"/>
    <cellStyle name="백분율 2 3 6 3" xfId="1346" xr:uid="{00000000-0005-0000-0000-000047050000}"/>
    <cellStyle name="백분율 2 3 7" xfId="560" xr:uid="{00000000-0005-0000-0000-000035020000}"/>
    <cellStyle name="백분율 2 3 7 2" xfId="1608" xr:uid="{00000000-0005-0000-0000-00004D060000}"/>
    <cellStyle name="백분율 2 3 8" xfId="1084" xr:uid="{00000000-0005-0000-0000-000041040000}"/>
    <cellStyle name="백분율 2 4" xfId="32" xr:uid="{00000000-0005-0000-0000-000025000000}"/>
    <cellStyle name="백분율 2 4 2" xfId="66" xr:uid="{00000000-0005-0000-0000-000047000000}"/>
    <cellStyle name="백분율 2 4 2 2" xfId="137" xr:uid="{00000000-0005-0000-0000-00008E000000}"/>
    <cellStyle name="백분율 2 4 2 2 2" xfId="269" xr:uid="{00000000-0005-0000-0000-000012010000}"/>
    <cellStyle name="백분율 2 4 2 2 2 2" xfId="531" xr:uid="{00000000-0005-0000-0000-000018020000}"/>
    <cellStyle name="백분율 2 4 2 2 2 2 2" xfId="1055" xr:uid="{00000000-0005-0000-0000-000024040000}"/>
    <cellStyle name="백분율 2 4 2 2 2 2 2 2" xfId="2103" xr:uid="{00000000-0005-0000-0000-00003C080000}"/>
    <cellStyle name="백분율 2 4 2 2 2 2 3" xfId="1579" xr:uid="{00000000-0005-0000-0000-000030060000}"/>
    <cellStyle name="백분율 2 4 2 2 2 3" xfId="793" xr:uid="{00000000-0005-0000-0000-00001E030000}"/>
    <cellStyle name="백분율 2 4 2 2 2 3 2" xfId="1841" xr:uid="{00000000-0005-0000-0000-000036070000}"/>
    <cellStyle name="백분율 2 4 2 2 2 4" xfId="1317" xr:uid="{00000000-0005-0000-0000-00002A050000}"/>
    <cellStyle name="백분율 2 4 2 2 3" xfId="400" xr:uid="{00000000-0005-0000-0000-000095010000}"/>
    <cellStyle name="백분율 2 4 2 2 3 2" xfId="924" xr:uid="{00000000-0005-0000-0000-0000A1030000}"/>
    <cellStyle name="백분율 2 4 2 2 3 2 2" xfId="1972" xr:uid="{00000000-0005-0000-0000-0000B9070000}"/>
    <cellStyle name="백분율 2 4 2 2 3 3" xfId="1448" xr:uid="{00000000-0005-0000-0000-0000AD050000}"/>
    <cellStyle name="백분율 2 4 2 2 4" xfId="662" xr:uid="{00000000-0005-0000-0000-00009B020000}"/>
    <cellStyle name="백분율 2 4 2 2 4 2" xfId="1710" xr:uid="{00000000-0005-0000-0000-0000B3060000}"/>
    <cellStyle name="백분율 2 4 2 2 5" xfId="1186" xr:uid="{00000000-0005-0000-0000-0000A7040000}"/>
    <cellStyle name="백분율 2 4 2 3" xfId="204" xr:uid="{00000000-0005-0000-0000-0000D1000000}"/>
    <cellStyle name="백분율 2 4 2 3 2" xfId="466" xr:uid="{00000000-0005-0000-0000-0000D7010000}"/>
    <cellStyle name="백분율 2 4 2 3 2 2" xfId="990" xr:uid="{00000000-0005-0000-0000-0000E3030000}"/>
    <cellStyle name="백분율 2 4 2 3 2 2 2" xfId="2038" xr:uid="{00000000-0005-0000-0000-0000FB070000}"/>
    <cellStyle name="백분율 2 4 2 3 2 3" xfId="1514" xr:uid="{00000000-0005-0000-0000-0000EF050000}"/>
    <cellStyle name="백분율 2 4 2 3 3" xfId="728" xr:uid="{00000000-0005-0000-0000-0000DD020000}"/>
    <cellStyle name="백분율 2 4 2 3 3 2" xfId="1776" xr:uid="{00000000-0005-0000-0000-0000F5060000}"/>
    <cellStyle name="백분율 2 4 2 3 4" xfId="1252" xr:uid="{00000000-0005-0000-0000-0000E9040000}"/>
    <cellStyle name="백분율 2 4 2 4" xfId="335" xr:uid="{00000000-0005-0000-0000-000054010000}"/>
    <cellStyle name="백분율 2 4 2 4 2" xfId="859" xr:uid="{00000000-0005-0000-0000-000060030000}"/>
    <cellStyle name="백분율 2 4 2 4 2 2" xfId="1907" xr:uid="{00000000-0005-0000-0000-000078070000}"/>
    <cellStyle name="백분율 2 4 2 4 3" xfId="1383" xr:uid="{00000000-0005-0000-0000-00006C050000}"/>
    <cellStyle name="백분율 2 4 2 5" xfId="597" xr:uid="{00000000-0005-0000-0000-00005A020000}"/>
    <cellStyle name="백분율 2 4 2 5 2" xfId="1645" xr:uid="{00000000-0005-0000-0000-000072060000}"/>
    <cellStyle name="백분율 2 4 2 6" xfId="1121" xr:uid="{00000000-0005-0000-0000-000066040000}"/>
    <cellStyle name="백분율 2 4 3" xfId="104" xr:uid="{00000000-0005-0000-0000-00006D000000}"/>
    <cellStyle name="백분율 2 4 3 2" xfId="236" xr:uid="{00000000-0005-0000-0000-0000F1000000}"/>
    <cellStyle name="백분율 2 4 3 2 2" xfId="498" xr:uid="{00000000-0005-0000-0000-0000F7010000}"/>
    <cellStyle name="백분율 2 4 3 2 2 2" xfId="1022" xr:uid="{00000000-0005-0000-0000-000003040000}"/>
    <cellStyle name="백분율 2 4 3 2 2 2 2" xfId="2070" xr:uid="{00000000-0005-0000-0000-00001B080000}"/>
    <cellStyle name="백분율 2 4 3 2 2 3" xfId="1546" xr:uid="{00000000-0005-0000-0000-00000F060000}"/>
    <cellStyle name="백분율 2 4 3 2 3" xfId="760" xr:uid="{00000000-0005-0000-0000-0000FD020000}"/>
    <cellStyle name="백분율 2 4 3 2 3 2" xfId="1808" xr:uid="{00000000-0005-0000-0000-000015070000}"/>
    <cellStyle name="백분율 2 4 3 2 4" xfId="1284" xr:uid="{00000000-0005-0000-0000-000009050000}"/>
    <cellStyle name="백분율 2 4 3 3" xfId="367" xr:uid="{00000000-0005-0000-0000-000074010000}"/>
    <cellStyle name="백분율 2 4 3 3 2" xfId="891" xr:uid="{00000000-0005-0000-0000-000080030000}"/>
    <cellStyle name="백분율 2 4 3 3 2 2" xfId="1939" xr:uid="{00000000-0005-0000-0000-000098070000}"/>
    <cellStyle name="백분율 2 4 3 3 3" xfId="1415" xr:uid="{00000000-0005-0000-0000-00008C050000}"/>
    <cellStyle name="백분율 2 4 3 4" xfId="629" xr:uid="{00000000-0005-0000-0000-00007A020000}"/>
    <cellStyle name="백분율 2 4 3 4 2" xfId="1677" xr:uid="{00000000-0005-0000-0000-000092060000}"/>
    <cellStyle name="백분율 2 4 3 5" xfId="1153" xr:uid="{00000000-0005-0000-0000-000086040000}"/>
    <cellStyle name="백분율 2 4 4" xfId="171" xr:uid="{00000000-0005-0000-0000-0000B0000000}"/>
    <cellStyle name="백분율 2 4 4 2" xfId="433" xr:uid="{00000000-0005-0000-0000-0000B6010000}"/>
    <cellStyle name="백분율 2 4 4 2 2" xfId="957" xr:uid="{00000000-0005-0000-0000-0000C2030000}"/>
    <cellStyle name="백분율 2 4 4 2 2 2" xfId="2005" xr:uid="{00000000-0005-0000-0000-0000DA070000}"/>
    <cellStyle name="백분율 2 4 4 2 3" xfId="1481" xr:uid="{00000000-0005-0000-0000-0000CE050000}"/>
    <cellStyle name="백분율 2 4 4 3" xfId="695" xr:uid="{00000000-0005-0000-0000-0000BC020000}"/>
    <cellStyle name="백분율 2 4 4 3 2" xfId="1743" xr:uid="{00000000-0005-0000-0000-0000D4060000}"/>
    <cellStyle name="백분율 2 4 4 4" xfId="1219" xr:uid="{00000000-0005-0000-0000-0000C8040000}"/>
    <cellStyle name="백분율 2 4 5" xfId="302" xr:uid="{00000000-0005-0000-0000-000033010000}"/>
    <cellStyle name="백분율 2 4 5 2" xfId="826" xr:uid="{00000000-0005-0000-0000-00003F030000}"/>
    <cellStyle name="백분율 2 4 5 2 2" xfId="1874" xr:uid="{00000000-0005-0000-0000-000057070000}"/>
    <cellStyle name="백분율 2 4 5 3" xfId="1350" xr:uid="{00000000-0005-0000-0000-00004B050000}"/>
    <cellStyle name="백분율 2 4 6" xfId="564" xr:uid="{00000000-0005-0000-0000-000039020000}"/>
    <cellStyle name="백분율 2 4 6 2" xfId="1612" xr:uid="{00000000-0005-0000-0000-000051060000}"/>
    <cellStyle name="백분율 2 4 7" xfId="1088" xr:uid="{00000000-0005-0000-0000-000045040000}"/>
    <cellStyle name="백분율 2 5" xfId="35" xr:uid="{00000000-0005-0000-0000-000028000000}"/>
    <cellStyle name="백분율 2 5 2" xfId="69" xr:uid="{00000000-0005-0000-0000-00004A000000}"/>
    <cellStyle name="백분율 2 5 2 2" xfId="140" xr:uid="{00000000-0005-0000-0000-000091000000}"/>
    <cellStyle name="백분율 2 5 2 2 2" xfId="272" xr:uid="{00000000-0005-0000-0000-000015010000}"/>
    <cellStyle name="백분율 2 5 2 2 2 2" xfId="534" xr:uid="{00000000-0005-0000-0000-00001B020000}"/>
    <cellStyle name="백분율 2 5 2 2 2 2 2" xfId="1058" xr:uid="{00000000-0005-0000-0000-000027040000}"/>
    <cellStyle name="백분율 2 5 2 2 2 2 2 2" xfId="2106" xr:uid="{00000000-0005-0000-0000-00003F080000}"/>
    <cellStyle name="백분율 2 5 2 2 2 2 3" xfId="1582" xr:uid="{00000000-0005-0000-0000-000033060000}"/>
    <cellStyle name="백분율 2 5 2 2 2 3" xfId="796" xr:uid="{00000000-0005-0000-0000-000021030000}"/>
    <cellStyle name="백분율 2 5 2 2 2 3 2" xfId="1844" xr:uid="{00000000-0005-0000-0000-000039070000}"/>
    <cellStyle name="백분율 2 5 2 2 2 4" xfId="1320" xr:uid="{00000000-0005-0000-0000-00002D050000}"/>
    <cellStyle name="백분율 2 5 2 2 3" xfId="403" xr:uid="{00000000-0005-0000-0000-000098010000}"/>
    <cellStyle name="백분율 2 5 2 2 3 2" xfId="927" xr:uid="{00000000-0005-0000-0000-0000A4030000}"/>
    <cellStyle name="백분율 2 5 2 2 3 2 2" xfId="1975" xr:uid="{00000000-0005-0000-0000-0000BC070000}"/>
    <cellStyle name="백분율 2 5 2 2 3 3" xfId="1451" xr:uid="{00000000-0005-0000-0000-0000B0050000}"/>
    <cellStyle name="백분율 2 5 2 2 4" xfId="665" xr:uid="{00000000-0005-0000-0000-00009E020000}"/>
    <cellStyle name="백분율 2 5 2 2 4 2" xfId="1713" xr:uid="{00000000-0005-0000-0000-0000B6060000}"/>
    <cellStyle name="백분율 2 5 2 2 5" xfId="1189" xr:uid="{00000000-0005-0000-0000-0000AA040000}"/>
    <cellStyle name="백분율 2 5 2 3" xfId="207" xr:uid="{00000000-0005-0000-0000-0000D4000000}"/>
    <cellStyle name="백분율 2 5 2 3 2" xfId="469" xr:uid="{00000000-0005-0000-0000-0000DA010000}"/>
    <cellStyle name="백분율 2 5 2 3 2 2" xfId="993" xr:uid="{00000000-0005-0000-0000-0000E6030000}"/>
    <cellStyle name="백분율 2 5 2 3 2 2 2" xfId="2041" xr:uid="{00000000-0005-0000-0000-0000FE070000}"/>
    <cellStyle name="백분율 2 5 2 3 2 3" xfId="1517" xr:uid="{00000000-0005-0000-0000-0000F2050000}"/>
    <cellStyle name="백분율 2 5 2 3 3" xfId="731" xr:uid="{00000000-0005-0000-0000-0000E0020000}"/>
    <cellStyle name="백분율 2 5 2 3 3 2" xfId="1779" xr:uid="{00000000-0005-0000-0000-0000F8060000}"/>
    <cellStyle name="백분율 2 5 2 3 4" xfId="1255" xr:uid="{00000000-0005-0000-0000-0000EC040000}"/>
    <cellStyle name="백분율 2 5 2 4" xfId="338" xr:uid="{00000000-0005-0000-0000-000057010000}"/>
    <cellStyle name="백분율 2 5 2 4 2" xfId="862" xr:uid="{00000000-0005-0000-0000-000063030000}"/>
    <cellStyle name="백분율 2 5 2 4 2 2" xfId="1910" xr:uid="{00000000-0005-0000-0000-00007B070000}"/>
    <cellStyle name="백분율 2 5 2 4 3" xfId="1386" xr:uid="{00000000-0005-0000-0000-00006F050000}"/>
    <cellStyle name="백분율 2 5 2 5" xfId="600" xr:uid="{00000000-0005-0000-0000-00005D020000}"/>
    <cellStyle name="백분율 2 5 2 5 2" xfId="1648" xr:uid="{00000000-0005-0000-0000-000075060000}"/>
    <cellStyle name="백분율 2 5 2 6" xfId="1124" xr:uid="{00000000-0005-0000-0000-000069040000}"/>
    <cellStyle name="백분율 2 5 3" xfId="107" xr:uid="{00000000-0005-0000-0000-000070000000}"/>
    <cellStyle name="백분율 2 5 3 2" xfId="239" xr:uid="{00000000-0005-0000-0000-0000F4000000}"/>
    <cellStyle name="백분율 2 5 3 2 2" xfId="501" xr:uid="{00000000-0005-0000-0000-0000FA010000}"/>
    <cellStyle name="백분율 2 5 3 2 2 2" xfId="1025" xr:uid="{00000000-0005-0000-0000-000006040000}"/>
    <cellStyle name="백분율 2 5 3 2 2 2 2" xfId="2073" xr:uid="{00000000-0005-0000-0000-00001E080000}"/>
    <cellStyle name="백분율 2 5 3 2 2 3" xfId="1549" xr:uid="{00000000-0005-0000-0000-000012060000}"/>
    <cellStyle name="백분율 2 5 3 2 3" xfId="763" xr:uid="{00000000-0005-0000-0000-000000030000}"/>
    <cellStyle name="백분율 2 5 3 2 3 2" xfId="1811" xr:uid="{00000000-0005-0000-0000-000018070000}"/>
    <cellStyle name="백분율 2 5 3 2 4" xfId="1287" xr:uid="{00000000-0005-0000-0000-00000C050000}"/>
    <cellStyle name="백분율 2 5 3 3" xfId="370" xr:uid="{00000000-0005-0000-0000-000077010000}"/>
    <cellStyle name="백분율 2 5 3 3 2" xfId="894" xr:uid="{00000000-0005-0000-0000-000083030000}"/>
    <cellStyle name="백분율 2 5 3 3 2 2" xfId="1942" xr:uid="{00000000-0005-0000-0000-00009B070000}"/>
    <cellStyle name="백분율 2 5 3 3 3" xfId="1418" xr:uid="{00000000-0005-0000-0000-00008F050000}"/>
    <cellStyle name="백분율 2 5 3 4" xfId="632" xr:uid="{00000000-0005-0000-0000-00007D020000}"/>
    <cellStyle name="백분율 2 5 3 4 2" xfId="1680" xr:uid="{00000000-0005-0000-0000-000095060000}"/>
    <cellStyle name="백분율 2 5 3 5" xfId="1156" xr:uid="{00000000-0005-0000-0000-000089040000}"/>
    <cellStyle name="백분율 2 5 4" xfId="174" xr:uid="{00000000-0005-0000-0000-0000B3000000}"/>
    <cellStyle name="백분율 2 5 4 2" xfId="436" xr:uid="{00000000-0005-0000-0000-0000B9010000}"/>
    <cellStyle name="백분율 2 5 4 2 2" xfId="960" xr:uid="{00000000-0005-0000-0000-0000C5030000}"/>
    <cellStyle name="백분율 2 5 4 2 2 2" xfId="2008" xr:uid="{00000000-0005-0000-0000-0000DD070000}"/>
    <cellStyle name="백분율 2 5 4 2 3" xfId="1484" xr:uid="{00000000-0005-0000-0000-0000D1050000}"/>
    <cellStyle name="백분율 2 5 4 3" xfId="698" xr:uid="{00000000-0005-0000-0000-0000BF020000}"/>
    <cellStyle name="백분율 2 5 4 3 2" xfId="1746" xr:uid="{00000000-0005-0000-0000-0000D7060000}"/>
    <cellStyle name="백분율 2 5 4 4" xfId="1222" xr:uid="{00000000-0005-0000-0000-0000CB040000}"/>
    <cellStyle name="백분율 2 5 5" xfId="305" xr:uid="{00000000-0005-0000-0000-000036010000}"/>
    <cellStyle name="백분율 2 5 5 2" xfId="829" xr:uid="{00000000-0005-0000-0000-000042030000}"/>
    <cellStyle name="백분율 2 5 5 2 2" xfId="1877" xr:uid="{00000000-0005-0000-0000-00005A070000}"/>
    <cellStyle name="백분율 2 5 5 3" xfId="1353" xr:uid="{00000000-0005-0000-0000-00004E050000}"/>
    <cellStyle name="백분율 2 5 6" xfId="567" xr:uid="{00000000-0005-0000-0000-00003C020000}"/>
    <cellStyle name="백분율 2 5 6 2" xfId="1615" xr:uid="{00000000-0005-0000-0000-000054060000}"/>
    <cellStyle name="백분율 2 5 7" xfId="1091" xr:uid="{00000000-0005-0000-0000-000048040000}"/>
    <cellStyle name="백분율 2 6" xfId="53" xr:uid="{00000000-0005-0000-0000-00003A000000}"/>
    <cellStyle name="백분율 2 6 2" xfId="124" xr:uid="{00000000-0005-0000-0000-000081000000}"/>
    <cellStyle name="백분율 2 6 2 2" xfId="256" xr:uid="{00000000-0005-0000-0000-000005010000}"/>
    <cellStyle name="백분율 2 6 2 2 2" xfId="518" xr:uid="{00000000-0005-0000-0000-00000B020000}"/>
    <cellStyle name="백분율 2 6 2 2 2 2" xfId="1042" xr:uid="{00000000-0005-0000-0000-000017040000}"/>
    <cellStyle name="백분율 2 6 2 2 2 2 2" xfId="2090" xr:uid="{00000000-0005-0000-0000-00002F080000}"/>
    <cellStyle name="백분율 2 6 2 2 2 3" xfId="1566" xr:uid="{00000000-0005-0000-0000-000023060000}"/>
    <cellStyle name="백분율 2 6 2 2 3" xfId="780" xr:uid="{00000000-0005-0000-0000-000011030000}"/>
    <cellStyle name="백분율 2 6 2 2 3 2" xfId="1828" xr:uid="{00000000-0005-0000-0000-000029070000}"/>
    <cellStyle name="백분율 2 6 2 2 4" xfId="1304" xr:uid="{00000000-0005-0000-0000-00001D050000}"/>
    <cellStyle name="백분율 2 6 2 3" xfId="387" xr:uid="{00000000-0005-0000-0000-000088010000}"/>
    <cellStyle name="백분율 2 6 2 3 2" xfId="911" xr:uid="{00000000-0005-0000-0000-000094030000}"/>
    <cellStyle name="백분율 2 6 2 3 2 2" xfId="1959" xr:uid="{00000000-0005-0000-0000-0000AC070000}"/>
    <cellStyle name="백분율 2 6 2 3 3" xfId="1435" xr:uid="{00000000-0005-0000-0000-0000A0050000}"/>
    <cellStyle name="백분율 2 6 2 4" xfId="649" xr:uid="{00000000-0005-0000-0000-00008E020000}"/>
    <cellStyle name="백분율 2 6 2 4 2" xfId="1697" xr:uid="{00000000-0005-0000-0000-0000A6060000}"/>
    <cellStyle name="백분율 2 6 2 5" xfId="1173" xr:uid="{00000000-0005-0000-0000-00009A040000}"/>
    <cellStyle name="백분율 2 6 3" xfId="191" xr:uid="{00000000-0005-0000-0000-0000C4000000}"/>
    <cellStyle name="백분율 2 6 3 2" xfId="453" xr:uid="{00000000-0005-0000-0000-0000CA010000}"/>
    <cellStyle name="백분율 2 6 3 2 2" xfId="977" xr:uid="{00000000-0005-0000-0000-0000D6030000}"/>
    <cellStyle name="백분율 2 6 3 2 2 2" xfId="2025" xr:uid="{00000000-0005-0000-0000-0000EE070000}"/>
    <cellStyle name="백분율 2 6 3 2 3" xfId="1501" xr:uid="{00000000-0005-0000-0000-0000E2050000}"/>
    <cellStyle name="백분율 2 6 3 3" xfId="715" xr:uid="{00000000-0005-0000-0000-0000D0020000}"/>
    <cellStyle name="백분율 2 6 3 3 2" xfId="1763" xr:uid="{00000000-0005-0000-0000-0000E8060000}"/>
    <cellStyle name="백분율 2 6 3 4" xfId="1239" xr:uid="{00000000-0005-0000-0000-0000DC040000}"/>
    <cellStyle name="백분율 2 6 4" xfId="322" xr:uid="{00000000-0005-0000-0000-000047010000}"/>
    <cellStyle name="백분율 2 6 4 2" xfId="846" xr:uid="{00000000-0005-0000-0000-000053030000}"/>
    <cellStyle name="백분율 2 6 4 2 2" xfId="1894" xr:uid="{00000000-0005-0000-0000-00006B070000}"/>
    <cellStyle name="백분율 2 6 4 3" xfId="1370" xr:uid="{00000000-0005-0000-0000-00005F050000}"/>
    <cellStyle name="백분율 2 6 5" xfId="584" xr:uid="{00000000-0005-0000-0000-00004D020000}"/>
    <cellStyle name="백분율 2 6 5 2" xfId="1632" xr:uid="{00000000-0005-0000-0000-000065060000}"/>
    <cellStyle name="백분율 2 6 6" xfId="1108" xr:uid="{00000000-0005-0000-0000-000059040000}"/>
    <cellStyle name="백분율 2 7" xfId="91" xr:uid="{00000000-0005-0000-0000-000060000000}"/>
    <cellStyle name="백분율 2 7 2" xfId="223" xr:uid="{00000000-0005-0000-0000-0000E4000000}"/>
    <cellStyle name="백분율 2 7 2 2" xfId="485" xr:uid="{00000000-0005-0000-0000-0000EA010000}"/>
    <cellStyle name="백분율 2 7 2 2 2" xfId="1009" xr:uid="{00000000-0005-0000-0000-0000F6030000}"/>
    <cellStyle name="백분율 2 7 2 2 2 2" xfId="2057" xr:uid="{00000000-0005-0000-0000-00000E080000}"/>
    <cellStyle name="백분율 2 7 2 2 3" xfId="1533" xr:uid="{00000000-0005-0000-0000-000002060000}"/>
    <cellStyle name="백분율 2 7 2 3" xfId="747" xr:uid="{00000000-0005-0000-0000-0000F0020000}"/>
    <cellStyle name="백분율 2 7 2 3 2" xfId="1795" xr:uid="{00000000-0005-0000-0000-000008070000}"/>
    <cellStyle name="백분율 2 7 2 4" xfId="1271" xr:uid="{00000000-0005-0000-0000-0000FC040000}"/>
    <cellStyle name="백분율 2 7 3" xfId="354" xr:uid="{00000000-0005-0000-0000-000067010000}"/>
    <cellStyle name="백분율 2 7 3 2" xfId="878" xr:uid="{00000000-0005-0000-0000-000073030000}"/>
    <cellStyle name="백분율 2 7 3 2 2" xfId="1926" xr:uid="{00000000-0005-0000-0000-00008B070000}"/>
    <cellStyle name="백분율 2 7 3 3" xfId="1402" xr:uid="{00000000-0005-0000-0000-00007F050000}"/>
    <cellStyle name="백분율 2 7 4" xfId="616" xr:uid="{00000000-0005-0000-0000-00006D020000}"/>
    <cellStyle name="백분율 2 7 4 2" xfId="1664" xr:uid="{00000000-0005-0000-0000-000085060000}"/>
    <cellStyle name="백분율 2 7 5" xfId="1140" xr:uid="{00000000-0005-0000-0000-000079040000}"/>
    <cellStyle name="백분율 2 8" xfId="158" xr:uid="{00000000-0005-0000-0000-0000A3000000}"/>
    <cellStyle name="백분율 2 8 2" xfId="420" xr:uid="{00000000-0005-0000-0000-0000A9010000}"/>
    <cellStyle name="백분율 2 8 2 2" xfId="944" xr:uid="{00000000-0005-0000-0000-0000B5030000}"/>
    <cellStyle name="백분율 2 8 2 2 2" xfId="1992" xr:uid="{00000000-0005-0000-0000-0000CD070000}"/>
    <cellStyle name="백분율 2 8 2 3" xfId="1468" xr:uid="{00000000-0005-0000-0000-0000C1050000}"/>
    <cellStyle name="백분율 2 8 3" xfId="682" xr:uid="{00000000-0005-0000-0000-0000AF020000}"/>
    <cellStyle name="백분율 2 8 3 2" xfId="1730" xr:uid="{00000000-0005-0000-0000-0000C7060000}"/>
    <cellStyle name="백분율 2 8 4" xfId="1206" xr:uid="{00000000-0005-0000-0000-0000BB040000}"/>
    <cellStyle name="백분율 2 9" xfId="289" xr:uid="{00000000-0005-0000-0000-000026010000}"/>
    <cellStyle name="백분율 2 9 2" xfId="813" xr:uid="{00000000-0005-0000-0000-000032030000}"/>
    <cellStyle name="백분율 2 9 2 2" xfId="1861" xr:uid="{00000000-0005-0000-0000-00004A070000}"/>
    <cellStyle name="백분율 2 9 3" xfId="1337" xr:uid="{00000000-0005-0000-0000-00003E050000}"/>
    <cellStyle name="쉼표 [0] 2" xfId="7" xr:uid="{00000000-0005-0000-0000-00000C000000}"/>
    <cellStyle name="쉼표 [0] 2 2" xfId="8" xr:uid="{00000000-0005-0000-0000-00000D000000}"/>
    <cellStyle name="쉼표 [0] 2 2 2" xfId="2127" xr:uid="{A73B34E3-C257-4D59-9E30-179CC07E4A6D}"/>
    <cellStyle name="쉼표 [0] 2 3" xfId="90" xr:uid="{00000000-0005-0000-0000-00005F000000}"/>
    <cellStyle name="쉼표 [0] 2 3 2" xfId="2142" xr:uid="{6FCC3695-C704-48C9-8790-0403003A4AFD}"/>
    <cellStyle name="쉼표 [0] 2 4" xfId="2126" xr:uid="{C8C4C287-AFC1-4B1B-9B31-B217941B2A80}"/>
    <cellStyle name="쉼표 [0] 3" xfId="20" xr:uid="{00000000-0005-0000-0000-000019000000}"/>
    <cellStyle name="쉼표 [0] 3 10" xfId="553" xr:uid="{00000000-0005-0000-0000-00002E020000}"/>
    <cellStyle name="쉼표 [0] 3 10 2" xfId="1601" xr:uid="{00000000-0005-0000-0000-000046060000}"/>
    <cellStyle name="쉼표 [0] 3 10 2 2" xfId="2465" xr:uid="{28F6A24A-BB21-4448-BDB6-E7B806662313}"/>
    <cellStyle name="쉼표 [0] 3 10 3" xfId="2241" xr:uid="{42CF5102-2197-4949-8C75-BB8D2F3F3EEE}"/>
    <cellStyle name="쉼표 [0] 3 11" xfId="1077" xr:uid="{00000000-0005-0000-0000-00003A040000}"/>
    <cellStyle name="쉼표 [0] 3 11 2" xfId="2353" xr:uid="{923499C2-083A-4FE9-8CBF-7A76576C1CDF}"/>
    <cellStyle name="쉼표 [0] 3 12" xfId="2128" xr:uid="{3D1D9B06-5A6C-4D3E-8391-095CFC4A647C}"/>
    <cellStyle name="쉼표 [0] 3 2" xfId="26" xr:uid="{00000000-0005-0000-0000-00001F000000}"/>
    <cellStyle name="쉼표 [0] 3 2 2" xfId="42" xr:uid="{00000000-0005-0000-0000-00002F000000}"/>
    <cellStyle name="쉼표 [0] 3 2 2 2" xfId="76" xr:uid="{00000000-0005-0000-0000-000051000000}"/>
    <cellStyle name="쉼표 [0] 3 2 2 2 2" xfId="147" xr:uid="{00000000-0005-0000-0000-000098000000}"/>
    <cellStyle name="쉼표 [0] 3 2 2 2 2 2" xfId="279" xr:uid="{00000000-0005-0000-0000-00001C010000}"/>
    <cellStyle name="쉼표 [0] 3 2 2 2 2 2 2" xfId="541" xr:uid="{00000000-0005-0000-0000-000022020000}"/>
    <cellStyle name="쉼표 [0] 3 2 2 2 2 2 2 2" xfId="1065" xr:uid="{00000000-0005-0000-0000-00002E040000}"/>
    <cellStyle name="쉼표 [0] 3 2 2 2 2 2 2 2 2" xfId="2113" xr:uid="{00000000-0005-0000-0000-000046080000}"/>
    <cellStyle name="쉼표 [0] 3 2 2 2 2 2 2 2 2 2" xfId="2575" xr:uid="{5A6ABFB7-2C7B-4754-BA36-D8E797858FB0}"/>
    <cellStyle name="쉼표 [0] 3 2 2 2 2 2 2 2 3" xfId="2351" xr:uid="{5786F0A0-21EB-4BA6-BF68-DE34BEF7B044}"/>
    <cellStyle name="쉼표 [0] 3 2 2 2 2 2 2 3" xfId="1589" xr:uid="{00000000-0005-0000-0000-00003A060000}"/>
    <cellStyle name="쉼표 [0] 3 2 2 2 2 2 2 3 2" xfId="2463" xr:uid="{5B683F2C-20E0-45A5-9EE3-8265BFC4DEED}"/>
    <cellStyle name="쉼표 [0] 3 2 2 2 2 2 2 4" xfId="2239" xr:uid="{F0997E51-E6E6-4E32-8F27-F22CD911644A}"/>
    <cellStyle name="쉼표 [0] 3 2 2 2 2 2 3" xfId="803" xr:uid="{00000000-0005-0000-0000-000028030000}"/>
    <cellStyle name="쉼표 [0] 3 2 2 2 2 2 3 2" xfId="1851" xr:uid="{00000000-0005-0000-0000-000040070000}"/>
    <cellStyle name="쉼표 [0] 3 2 2 2 2 2 3 2 2" xfId="2519" xr:uid="{217B752B-DE50-45A9-A711-FE55515C9CA6}"/>
    <cellStyle name="쉼표 [0] 3 2 2 2 2 2 3 3" xfId="2295" xr:uid="{B69D7986-30EA-436D-8E21-4F08FE60BE6D}"/>
    <cellStyle name="쉼표 [0] 3 2 2 2 2 2 4" xfId="1327" xr:uid="{00000000-0005-0000-0000-000034050000}"/>
    <cellStyle name="쉼표 [0] 3 2 2 2 2 2 4 2" xfId="2407" xr:uid="{F48DC1CE-A8C4-4113-86D6-601B43128A1B}"/>
    <cellStyle name="쉼표 [0] 3 2 2 2 2 2 5" xfId="2183" xr:uid="{C0D9511A-1660-42CD-8723-F2A15A06F15A}"/>
    <cellStyle name="쉼표 [0] 3 2 2 2 2 3" xfId="410" xr:uid="{00000000-0005-0000-0000-00009F010000}"/>
    <cellStyle name="쉼표 [0] 3 2 2 2 2 3 2" xfId="934" xr:uid="{00000000-0005-0000-0000-0000AB030000}"/>
    <cellStyle name="쉼표 [0] 3 2 2 2 2 3 2 2" xfId="1982" xr:uid="{00000000-0005-0000-0000-0000C3070000}"/>
    <cellStyle name="쉼표 [0] 3 2 2 2 2 3 2 2 2" xfId="2547" xr:uid="{66A080B3-E07D-46C9-A462-721E93B20BF9}"/>
    <cellStyle name="쉼표 [0] 3 2 2 2 2 3 2 3" xfId="2323" xr:uid="{246C1BD1-5BE1-4A3A-AF61-57EAA5284FE0}"/>
    <cellStyle name="쉼표 [0] 3 2 2 2 2 3 3" xfId="1458" xr:uid="{00000000-0005-0000-0000-0000B7050000}"/>
    <cellStyle name="쉼표 [0] 3 2 2 2 2 3 3 2" xfId="2435" xr:uid="{872732B6-093D-4BF2-868F-3AF2373F365D}"/>
    <cellStyle name="쉼표 [0] 3 2 2 2 2 3 4" xfId="2211" xr:uid="{7D66A1FC-B16C-4EF8-B7A5-8B78C03DD77E}"/>
    <cellStyle name="쉼표 [0] 3 2 2 2 2 4" xfId="672" xr:uid="{00000000-0005-0000-0000-0000A5020000}"/>
    <cellStyle name="쉼표 [0] 3 2 2 2 2 4 2" xfId="1720" xr:uid="{00000000-0005-0000-0000-0000BD060000}"/>
    <cellStyle name="쉼표 [0] 3 2 2 2 2 4 2 2" xfId="2491" xr:uid="{6D630235-6F80-477E-ADC4-BD5234361908}"/>
    <cellStyle name="쉼표 [0] 3 2 2 2 2 4 3" xfId="2267" xr:uid="{CC21D25D-5746-44BE-92AB-9F8C16B0A01D}"/>
    <cellStyle name="쉼표 [0] 3 2 2 2 2 5" xfId="1196" xr:uid="{00000000-0005-0000-0000-0000B1040000}"/>
    <cellStyle name="쉼표 [0] 3 2 2 2 2 5 2" xfId="2379" xr:uid="{91A70677-F21B-49B7-B953-40ED4F719FB5}"/>
    <cellStyle name="쉼표 [0] 3 2 2 2 2 6" xfId="2155" xr:uid="{3CC73624-6590-4DF8-ACCB-7003C1575E5C}"/>
    <cellStyle name="쉼표 [0] 3 2 2 2 3" xfId="214" xr:uid="{00000000-0005-0000-0000-0000DB000000}"/>
    <cellStyle name="쉼표 [0] 3 2 2 2 3 2" xfId="476" xr:uid="{00000000-0005-0000-0000-0000E1010000}"/>
    <cellStyle name="쉼표 [0] 3 2 2 2 3 2 2" xfId="1000" xr:uid="{00000000-0005-0000-0000-0000ED030000}"/>
    <cellStyle name="쉼표 [0] 3 2 2 2 3 2 2 2" xfId="2048" xr:uid="{00000000-0005-0000-0000-000005080000}"/>
    <cellStyle name="쉼표 [0] 3 2 2 2 3 2 2 2 2" xfId="2561" xr:uid="{899F8F05-4D88-42C3-8271-536B95D8319D}"/>
    <cellStyle name="쉼표 [0] 3 2 2 2 3 2 2 3" xfId="2337" xr:uid="{BE5CB4A7-C634-4AB7-8EAA-9D1F2C544678}"/>
    <cellStyle name="쉼표 [0] 3 2 2 2 3 2 3" xfId="1524" xr:uid="{00000000-0005-0000-0000-0000F9050000}"/>
    <cellStyle name="쉼표 [0] 3 2 2 2 3 2 3 2" xfId="2449" xr:uid="{56D2EDE1-E677-4FC3-8CD6-2595CE996A75}"/>
    <cellStyle name="쉼표 [0] 3 2 2 2 3 2 4" xfId="2225" xr:uid="{DF761AE2-148A-4AE0-8D2D-CBDE7BE6D8F3}"/>
    <cellStyle name="쉼표 [0] 3 2 2 2 3 3" xfId="738" xr:uid="{00000000-0005-0000-0000-0000E7020000}"/>
    <cellStyle name="쉼표 [0] 3 2 2 2 3 3 2" xfId="1786" xr:uid="{00000000-0005-0000-0000-0000FF060000}"/>
    <cellStyle name="쉼표 [0] 3 2 2 2 3 3 2 2" xfId="2505" xr:uid="{3E2CB3C7-7B61-4FF7-837E-0EE99CE72864}"/>
    <cellStyle name="쉼표 [0] 3 2 2 2 3 3 3" xfId="2281" xr:uid="{692FC5EE-A7AE-47BB-BF77-4BC19F47EF65}"/>
    <cellStyle name="쉼표 [0] 3 2 2 2 3 4" xfId="1262" xr:uid="{00000000-0005-0000-0000-0000F3040000}"/>
    <cellStyle name="쉼표 [0] 3 2 2 2 3 4 2" xfId="2393" xr:uid="{0EE06E50-5260-4017-85FE-499D4AF4AFFF}"/>
    <cellStyle name="쉼표 [0] 3 2 2 2 3 5" xfId="2169" xr:uid="{45C4D1CA-85BB-4CA7-A003-5BE315272268}"/>
    <cellStyle name="쉼표 [0] 3 2 2 2 4" xfId="345" xr:uid="{00000000-0005-0000-0000-00005E010000}"/>
    <cellStyle name="쉼표 [0] 3 2 2 2 4 2" xfId="869" xr:uid="{00000000-0005-0000-0000-00006A030000}"/>
    <cellStyle name="쉼표 [0] 3 2 2 2 4 2 2" xfId="1917" xr:uid="{00000000-0005-0000-0000-000082070000}"/>
    <cellStyle name="쉼표 [0] 3 2 2 2 4 2 2 2" xfId="2533" xr:uid="{ACFC3C3B-5654-4746-84C9-5C8143399B34}"/>
    <cellStyle name="쉼표 [0] 3 2 2 2 4 2 3" xfId="2309" xr:uid="{2C554F98-64F1-4658-9D2D-C005B7E05CBB}"/>
    <cellStyle name="쉼표 [0] 3 2 2 2 4 3" xfId="1393" xr:uid="{00000000-0005-0000-0000-000076050000}"/>
    <cellStyle name="쉼표 [0] 3 2 2 2 4 3 2" xfId="2421" xr:uid="{0D0A2BB9-4DCF-41EA-BAFB-4809BEC0A74B}"/>
    <cellStyle name="쉼표 [0] 3 2 2 2 4 4" xfId="2197" xr:uid="{F414280F-243E-442B-B7B2-02F60B46D9F4}"/>
    <cellStyle name="쉼표 [0] 3 2 2 2 5" xfId="607" xr:uid="{00000000-0005-0000-0000-000064020000}"/>
    <cellStyle name="쉼표 [0] 3 2 2 2 5 2" xfId="1655" xr:uid="{00000000-0005-0000-0000-00007C060000}"/>
    <cellStyle name="쉼표 [0] 3 2 2 2 5 2 2" xfId="2477" xr:uid="{7F3E46D6-9983-4117-9CFF-EE134DF34471}"/>
    <cellStyle name="쉼표 [0] 3 2 2 2 5 3" xfId="2253" xr:uid="{F9A1B97A-67B8-4DB4-87E9-BB84A5B809AC}"/>
    <cellStyle name="쉼표 [0] 3 2 2 2 6" xfId="1131" xr:uid="{00000000-0005-0000-0000-000070040000}"/>
    <cellStyle name="쉼표 [0] 3 2 2 2 6 2" xfId="2365" xr:uid="{975E4D16-AB56-4076-A366-F18823504599}"/>
    <cellStyle name="쉼표 [0] 3 2 2 2 7" xfId="2140" xr:uid="{D9FF36E1-B0B7-4DE8-8D82-BBF8DC722071}"/>
    <cellStyle name="쉼표 [0] 3 2 2 3" xfId="114" xr:uid="{00000000-0005-0000-0000-000077000000}"/>
    <cellStyle name="쉼표 [0] 3 2 2 3 2" xfId="246" xr:uid="{00000000-0005-0000-0000-0000FB000000}"/>
    <cellStyle name="쉼표 [0] 3 2 2 3 2 2" xfId="508" xr:uid="{00000000-0005-0000-0000-000001020000}"/>
    <cellStyle name="쉼표 [0] 3 2 2 3 2 2 2" xfId="1032" xr:uid="{00000000-0005-0000-0000-00000D040000}"/>
    <cellStyle name="쉼표 [0] 3 2 2 3 2 2 2 2" xfId="2080" xr:uid="{00000000-0005-0000-0000-000025080000}"/>
    <cellStyle name="쉼표 [0] 3 2 2 3 2 2 2 2 2" xfId="2568" xr:uid="{22EF187D-3AF6-4A7E-93EB-645253B70539}"/>
    <cellStyle name="쉼표 [0] 3 2 2 3 2 2 2 3" xfId="2344" xr:uid="{2ECF4857-2435-4292-889F-1755F9B94F7E}"/>
    <cellStyle name="쉼표 [0] 3 2 2 3 2 2 3" xfId="1556" xr:uid="{00000000-0005-0000-0000-000019060000}"/>
    <cellStyle name="쉼표 [0] 3 2 2 3 2 2 3 2" xfId="2456" xr:uid="{FAEF2D94-DA26-4FEF-A329-04E45446FF56}"/>
    <cellStyle name="쉼표 [0] 3 2 2 3 2 2 4" xfId="2232" xr:uid="{F2D43F3D-2DFC-4C2D-A508-49AF5C5682C7}"/>
    <cellStyle name="쉼표 [0] 3 2 2 3 2 3" xfId="770" xr:uid="{00000000-0005-0000-0000-000007030000}"/>
    <cellStyle name="쉼표 [0] 3 2 2 3 2 3 2" xfId="1818" xr:uid="{00000000-0005-0000-0000-00001F070000}"/>
    <cellStyle name="쉼표 [0] 3 2 2 3 2 3 2 2" xfId="2512" xr:uid="{6E73B3D8-5EFD-4E2D-B3EE-18194AB8D8F5}"/>
    <cellStyle name="쉼표 [0] 3 2 2 3 2 3 3" xfId="2288" xr:uid="{32F30F34-88A7-41B9-AF97-8D053DDE1116}"/>
    <cellStyle name="쉼표 [0] 3 2 2 3 2 4" xfId="1294" xr:uid="{00000000-0005-0000-0000-000013050000}"/>
    <cellStyle name="쉼표 [0] 3 2 2 3 2 4 2" xfId="2400" xr:uid="{D5B5C060-94AD-42CE-A461-57006B4656F4}"/>
    <cellStyle name="쉼표 [0] 3 2 2 3 2 5" xfId="2176" xr:uid="{9A73184C-FE1B-4B1F-A924-2A89FCA4183C}"/>
    <cellStyle name="쉼표 [0] 3 2 2 3 3" xfId="377" xr:uid="{00000000-0005-0000-0000-00007E010000}"/>
    <cellStyle name="쉼표 [0] 3 2 2 3 3 2" xfId="901" xr:uid="{00000000-0005-0000-0000-00008A030000}"/>
    <cellStyle name="쉼표 [0] 3 2 2 3 3 2 2" xfId="1949" xr:uid="{00000000-0005-0000-0000-0000A2070000}"/>
    <cellStyle name="쉼표 [0] 3 2 2 3 3 2 2 2" xfId="2540" xr:uid="{FAB3FFCC-4752-49BB-A82A-83DCF3B5BDD1}"/>
    <cellStyle name="쉼표 [0] 3 2 2 3 3 2 3" xfId="2316" xr:uid="{A111B31B-A668-4084-B979-0890F98CF6B5}"/>
    <cellStyle name="쉼표 [0] 3 2 2 3 3 3" xfId="1425" xr:uid="{00000000-0005-0000-0000-000096050000}"/>
    <cellStyle name="쉼표 [0] 3 2 2 3 3 3 2" xfId="2428" xr:uid="{8EAD6B6F-F94B-40A9-A7CD-7010AE8B9F51}"/>
    <cellStyle name="쉼표 [0] 3 2 2 3 3 4" xfId="2204" xr:uid="{A3C57757-F26D-4AE4-94C3-237674A012C0}"/>
    <cellStyle name="쉼표 [0] 3 2 2 3 4" xfId="639" xr:uid="{00000000-0005-0000-0000-000084020000}"/>
    <cellStyle name="쉼표 [0] 3 2 2 3 4 2" xfId="1687" xr:uid="{00000000-0005-0000-0000-00009C060000}"/>
    <cellStyle name="쉼표 [0] 3 2 2 3 4 2 2" xfId="2484" xr:uid="{B77A3F17-6C92-4B8B-AECC-1A9155826545}"/>
    <cellStyle name="쉼표 [0] 3 2 2 3 4 3" xfId="2260" xr:uid="{F3F3C411-F143-4993-A474-417613CBC286}"/>
    <cellStyle name="쉼표 [0] 3 2 2 3 5" xfId="1163" xr:uid="{00000000-0005-0000-0000-000090040000}"/>
    <cellStyle name="쉼표 [0] 3 2 2 3 5 2" xfId="2372" xr:uid="{4CF3C80E-0E34-44B8-A43C-97A085EE87E1}"/>
    <cellStyle name="쉼표 [0] 3 2 2 3 6" xfId="2148" xr:uid="{B7D50FEB-F623-429C-A336-5B7F3A56A9F1}"/>
    <cellStyle name="쉼표 [0] 3 2 2 4" xfId="181" xr:uid="{00000000-0005-0000-0000-0000BA000000}"/>
    <cellStyle name="쉼표 [0] 3 2 2 4 2" xfId="443" xr:uid="{00000000-0005-0000-0000-0000C0010000}"/>
    <cellStyle name="쉼표 [0] 3 2 2 4 2 2" xfId="967" xr:uid="{00000000-0005-0000-0000-0000CC030000}"/>
    <cellStyle name="쉼표 [0] 3 2 2 4 2 2 2" xfId="2015" xr:uid="{00000000-0005-0000-0000-0000E4070000}"/>
    <cellStyle name="쉼표 [0] 3 2 2 4 2 2 2 2" xfId="2554" xr:uid="{882BE185-8469-464E-A34E-7CD426661B88}"/>
    <cellStyle name="쉼표 [0] 3 2 2 4 2 2 3" xfId="2330" xr:uid="{79F251C9-E146-4CBA-9383-41DEE0444F60}"/>
    <cellStyle name="쉼표 [0] 3 2 2 4 2 3" xfId="1491" xr:uid="{00000000-0005-0000-0000-0000D8050000}"/>
    <cellStyle name="쉼표 [0] 3 2 2 4 2 3 2" xfId="2442" xr:uid="{3BE04DEF-BBAA-44DF-9EA1-8F71BB4FD88D}"/>
    <cellStyle name="쉼표 [0] 3 2 2 4 2 4" xfId="2218" xr:uid="{492AC4BD-5318-49C9-92E2-5FDEDF49E2DF}"/>
    <cellStyle name="쉼표 [0] 3 2 2 4 3" xfId="705" xr:uid="{00000000-0005-0000-0000-0000C6020000}"/>
    <cellStyle name="쉼표 [0] 3 2 2 4 3 2" xfId="1753" xr:uid="{00000000-0005-0000-0000-0000DE060000}"/>
    <cellStyle name="쉼표 [0] 3 2 2 4 3 2 2" xfId="2498" xr:uid="{21162B5A-D6D6-4E37-A547-E6CF0A8834DB}"/>
    <cellStyle name="쉼표 [0] 3 2 2 4 3 3" xfId="2274" xr:uid="{20BD1E4B-D55F-4B57-B1AE-1E0BAF54AD4F}"/>
    <cellStyle name="쉼표 [0] 3 2 2 4 4" xfId="1229" xr:uid="{00000000-0005-0000-0000-0000D2040000}"/>
    <cellStyle name="쉼표 [0] 3 2 2 4 4 2" xfId="2386" xr:uid="{6AA2AFEE-EE9B-4027-861A-1E5A2FA97982}"/>
    <cellStyle name="쉼표 [0] 3 2 2 4 5" xfId="2162" xr:uid="{B671A4DA-B6C6-43C9-B911-07F2D82AD63E}"/>
    <cellStyle name="쉼표 [0] 3 2 2 5" xfId="312" xr:uid="{00000000-0005-0000-0000-00003D010000}"/>
    <cellStyle name="쉼표 [0] 3 2 2 5 2" xfId="836" xr:uid="{00000000-0005-0000-0000-000049030000}"/>
    <cellStyle name="쉼표 [0] 3 2 2 5 2 2" xfId="1884" xr:uid="{00000000-0005-0000-0000-000061070000}"/>
    <cellStyle name="쉼표 [0] 3 2 2 5 2 2 2" xfId="2526" xr:uid="{95451F1C-C3E3-40D2-A1CB-3C957A885680}"/>
    <cellStyle name="쉼표 [0] 3 2 2 5 2 3" xfId="2302" xr:uid="{A67F1C4C-B7FC-4B44-9AE3-0319140573C5}"/>
    <cellStyle name="쉼표 [0] 3 2 2 5 3" xfId="1360" xr:uid="{00000000-0005-0000-0000-000055050000}"/>
    <cellStyle name="쉼표 [0] 3 2 2 5 3 2" xfId="2414" xr:uid="{0A63D8ED-6A3E-486D-A5F5-EC61ED56E7DA}"/>
    <cellStyle name="쉼표 [0] 3 2 2 5 4" xfId="2190" xr:uid="{E2960D08-86A9-4704-BC40-49F8E45D4BB1}"/>
    <cellStyle name="쉼표 [0] 3 2 2 6" xfId="574" xr:uid="{00000000-0005-0000-0000-000043020000}"/>
    <cellStyle name="쉼표 [0] 3 2 2 6 2" xfId="1622" xr:uid="{00000000-0005-0000-0000-00005B060000}"/>
    <cellStyle name="쉼표 [0] 3 2 2 6 2 2" xfId="2470" xr:uid="{B454EADB-B8B7-44CC-B8B1-A2FC61CF077C}"/>
    <cellStyle name="쉼표 [0] 3 2 2 6 3" xfId="2246" xr:uid="{9E99631E-601E-41CF-B2CA-4F1C2D3F02EB}"/>
    <cellStyle name="쉼표 [0] 3 2 2 7" xfId="1098" xr:uid="{00000000-0005-0000-0000-00004F040000}"/>
    <cellStyle name="쉼표 [0] 3 2 2 7 2" xfId="2358" xr:uid="{A64A5B5C-A57E-4EDC-9CCA-42AB5355416C}"/>
    <cellStyle name="쉼표 [0] 3 2 2 8" xfId="2133" xr:uid="{C883C393-FC28-484B-892B-4C0FB9F9772B}"/>
    <cellStyle name="쉼표 [0] 3 2 3" xfId="60" xr:uid="{00000000-0005-0000-0000-000041000000}"/>
    <cellStyle name="쉼표 [0] 3 2 3 2" xfId="131" xr:uid="{00000000-0005-0000-0000-000088000000}"/>
    <cellStyle name="쉼표 [0] 3 2 3 2 2" xfId="263" xr:uid="{00000000-0005-0000-0000-00000C010000}"/>
    <cellStyle name="쉼표 [0] 3 2 3 2 2 2" xfId="525" xr:uid="{00000000-0005-0000-0000-000012020000}"/>
    <cellStyle name="쉼표 [0] 3 2 3 2 2 2 2" xfId="1049" xr:uid="{00000000-0005-0000-0000-00001E040000}"/>
    <cellStyle name="쉼표 [0] 3 2 3 2 2 2 2 2" xfId="2097" xr:uid="{00000000-0005-0000-0000-000036080000}"/>
    <cellStyle name="쉼표 [0] 3 2 3 2 2 2 2 2 2" xfId="2571" xr:uid="{D8F19136-241E-46F4-8C57-80CE7D44D709}"/>
    <cellStyle name="쉼표 [0] 3 2 3 2 2 2 2 3" xfId="2347" xr:uid="{E2FE5471-37C1-481E-AB41-FFA3DEBE027E}"/>
    <cellStyle name="쉼표 [0] 3 2 3 2 2 2 3" xfId="1573" xr:uid="{00000000-0005-0000-0000-00002A060000}"/>
    <cellStyle name="쉼표 [0] 3 2 3 2 2 2 3 2" xfId="2459" xr:uid="{447CD774-CC97-458C-A88D-CF6628EAE0E8}"/>
    <cellStyle name="쉼표 [0] 3 2 3 2 2 2 4" xfId="2235" xr:uid="{55DC7A11-585C-4A71-A3B1-2E81D8F2166D}"/>
    <cellStyle name="쉼표 [0] 3 2 3 2 2 3" xfId="787" xr:uid="{00000000-0005-0000-0000-000018030000}"/>
    <cellStyle name="쉼표 [0] 3 2 3 2 2 3 2" xfId="1835" xr:uid="{00000000-0005-0000-0000-000030070000}"/>
    <cellStyle name="쉼표 [0] 3 2 3 2 2 3 2 2" xfId="2515" xr:uid="{D1DAC5E0-CC90-4EFF-87CA-5718B0559392}"/>
    <cellStyle name="쉼표 [0] 3 2 3 2 2 3 3" xfId="2291" xr:uid="{DA3A43AA-CA0F-47D2-AFC4-790748306CAA}"/>
    <cellStyle name="쉼표 [0] 3 2 3 2 2 4" xfId="1311" xr:uid="{00000000-0005-0000-0000-000024050000}"/>
    <cellStyle name="쉼표 [0] 3 2 3 2 2 4 2" xfId="2403" xr:uid="{67A7A81C-9498-42F9-AB72-B3F921DB2355}"/>
    <cellStyle name="쉼표 [0] 3 2 3 2 2 5" xfId="2179" xr:uid="{B64D3036-AD1B-4415-81CB-7E06B2DF48DE}"/>
    <cellStyle name="쉼표 [0] 3 2 3 2 3" xfId="394" xr:uid="{00000000-0005-0000-0000-00008F010000}"/>
    <cellStyle name="쉼표 [0] 3 2 3 2 3 2" xfId="918" xr:uid="{00000000-0005-0000-0000-00009B030000}"/>
    <cellStyle name="쉼표 [0] 3 2 3 2 3 2 2" xfId="1966" xr:uid="{00000000-0005-0000-0000-0000B3070000}"/>
    <cellStyle name="쉼표 [0] 3 2 3 2 3 2 2 2" xfId="2543" xr:uid="{1B64519A-C9BC-46F0-B053-E4DF50BC186B}"/>
    <cellStyle name="쉼표 [0] 3 2 3 2 3 2 3" xfId="2319" xr:uid="{382CA4B3-84FE-4E1F-AC20-050A88FE5045}"/>
    <cellStyle name="쉼표 [0] 3 2 3 2 3 3" xfId="1442" xr:uid="{00000000-0005-0000-0000-0000A7050000}"/>
    <cellStyle name="쉼표 [0] 3 2 3 2 3 3 2" xfId="2431" xr:uid="{BD1117E1-97E0-4CBE-AC18-5246EA62496B}"/>
    <cellStyle name="쉼표 [0] 3 2 3 2 3 4" xfId="2207" xr:uid="{82E2F526-941A-4AAB-9C06-44F3D8362CE8}"/>
    <cellStyle name="쉼표 [0] 3 2 3 2 4" xfId="656" xr:uid="{00000000-0005-0000-0000-000095020000}"/>
    <cellStyle name="쉼표 [0] 3 2 3 2 4 2" xfId="1704" xr:uid="{00000000-0005-0000-0000-0000AD060000}"/>
    <cellStyle name="쉼표 [0] 3 2 3 2 4 2 2" xfId="2487" xr:uid="{5AFC280D-26B3-4E37-A1CB-D93B12F5522C}"/>
    <cellStyle name="쉼표 [0] 3 2 3 2 4 3" xfId="2263" xr:uid="{7CEFAD6E-63B8-4A5E-987D-9A95A70E7AD3}"/>
    <cellStyle name="쉼표 [0] 3 2 3 2 5" xfId="1180" xr:uid="{00000000-0005-0000-0000-0000A1040000}"/>
    <cellStyle name="쉼표 [0] 3 2 3 2 5 2" xfId="2375" xr:uid="{0C0D0176-5B17-4E39-8F4C-832FDD197BD3}"/>
    <cellStyle name="쉼표 [0] 3 2 3 2 6" xfId="2151" xr:uid="{39D06AFD-178A-4CEB-9F0F-ADC74D3BAC39}"/>
    <cellStyle name="쉼표 [0] 3 2 3 3" xfId="198" xr:uid="{00000000-0005-0000-0000-0000CB000000}"/>
    <cellStyle name="쉼표 [0] 3 2 3 3 2" xfId="460" xr:uid="{00000000-0005-0000-0000-0000D1010000}"/>
    <cellStyle name="쉼표 [0] 3 2 3 3 2 2" xfId="984" xr:uid="{00000000-0005-0000-0000-0000DD030000}"/>
    <cellStyle name="쉼표 [0] 3 2 3 3 2 2 2" xfId="2032" xr:uid="{00000000-0005-0000-0000-0000F5070000}"/>
    <cellStyle name="쉼표 [0] 3 2 3 3 2 2 2 2" xfId="2557" xr:uid="{AAB5A1B3-B097-474A-B815-D31BED183BDC}"/>
    <cellStyle name="쉼표 [0] 3 2 3 3 2 2 3" xfId="2333" xr:uid="{F49F62F3-1882-4EDD-95B1-719C2D15D3E3}"/>
    <cellStyle name="쉼표 [0] 3 2 3 3 2 3" xfId="1508" xr:uid="{00000000-0005-0000-0000-0000E9050000}"/>
    <cellStyle name="쉼표 [0] 3 2 3 3 2 3 2" xfId="2445" xr:uid="{54395686-DC40-4263-8C2A-7F10CD879F73}"/>
    <cellStyle name="쉼표 [0] 3 2 3 3 2 4" xfId="2221" xr:uid="{FD05BF0B-BE0A-4CCC-9856-DFD776B91B30}"/>
    <cellStyle name="쉼표 [0] 3 2 3 3 3" xfId="722" xr:uid="{00000000-0005-0000-0000-0000D7020000}"/>
    <cellStyle name="쉼표 [0] 3 2 3 3 3 2" xfId="1770" xr:uid="{00000000-0005-0000-0000-0000EF060000}"/>
    <cellStyle name="쉼표 [0] 3 2 3 3 3 2 2" xfId="2501" xr:uid="{8337EB13-B19D-418D-8386-46F1C0A4A927}"/>
    <cellStyle name="쉼표 [0] 3 2 3 3 3 3" xfId="2277" xr:uid="{3C01EBD4-E682-434F-8ED7-BF1C7979835F}"/>
    <cellStyle name="쉼표 [0] 3 2 3 3 4" xfId="1246" xr:uid="{00000000-0005-0000-0000-0000E3040000}"/>
    <cellStyle name="쉼표 [0] 3 2 3 3 4 2" xfId="2389" xr:uid="{FE8D4B32-281F-44FD-84A3-075701D4C61A}"/>
    <cellStyle name="쉼표 [0] 3 2 3 3 5" xfId="2165" xr:uid="{9EEFEC87-EF48-4AFA-8DCB-AEC7DD5B9CF6}"/>
    <cellStyle name="쉼표 [0] 3 2 3 4" xfId="329" xr:uid="{00000000-0005-0000-0000-00004E010000}"/>
    <cellStyle name="쉼표 [0] 3 2 3 4 2" xfId="853" xr:uid="{00000000-0005-0000-0000-00005A030000}"/>
    <cellStyle name="쉼표 [0] 3 2 3 4 2 2" xfId="1901" xr:uid="{00000000-0005-0000-0000-000072070000}"/>
    <cellStyle name="쉼표 [0] 3 2 3 4 2 2 2" xfId="2529" xr:uid="{A8B608AD-32E7-4C4B-8FC3-C8C8FDE8C5D4}"/>
    <cellStyle name="쉼표 [0] 3 2 3 4 2 3" xfId="2305" xr:uid="{8419889C-1DAF-482E-93BC-A72C735E92A2}"/>
    <cellStyle name="쉼표 [0] 3 2 3 4 3" xfId="1377" xr:uid="{00000000-0005-0000-0000-000066050000}"/>
    <cellStyle name="쉼표 [0] 3 2 3 4 3 2" xfId="2417" xr:uid="{1DCDA00F-5C58-45B0-BD96-6B45F2BA4D41}"/>
    <cellStyle name="쉼표 [0] 3 2 3 4 4" xfId="2193" xr:uid="{11FB9767-0BB7-472B-B1BD-6709B1BC83D6}"/>
    <cellStyle name="쉼표 [0] 3 2 3 5" xfId="591" xr:uid="{00000000-0005-0000-0000-000054020000}"/>
    <cellStyle name="쉼표 [0] 3 2 3 5 2" xfId="1639" xr:uid="{00000000-0005-0000-0000-00006C060000}"/>
    <cellStyle name="쉼표 [0] 3 2 3 5 2 2" xfId="2473" xr:uid="{DA66ADE5-BDEB-461E-BE2E-8BF94908786C}"/>
    <cellStyle name="쉼표 [0] 3 2 3 5 3" xfId="2249" xr:uid="{3E251ADC-2653-4C97-BA11-8B5C7CF77B3E}"/>
    <cellStyle name="쉼표 [0] 3 2 3 6" xfId="1115" xr:uid="{00000000-0005-0000-0000-000060040000}"/>
    <cellStyle name="쉼표 [0] 3 2 3 6 2" xfId="2361" xr:uid="{B86385C5-4DF5-4C8E-950B-7040E7BFA7CA}"/>
    <cellStyle name="쉼표 [0] 3 2 3 7" xfId="2136" xr:uid="{8887C0FE-460B-433E-8CB9-32C2E6F48AB7}"/>
    <cellStyle name="쉼표 [0] 3 2 4" xfId="98" xr:uid="{00000000-0005-0000-0000-000067000000}"/>
    <cellStyle name="쉼표 [0] 3 2 4 2" xfId="230" xr:uid="{00000000-0005-0000-0000-0000EB000000}"/>
    <cellStyle name="쉼표 [0] 3 2 4 2 2" xfId="492" xr:uid="{00000000-0005-0000-0000-0000F1010000}"/>
    <cellStyle name="쉼표 [0] 3 2 4 2 2 2" xfId="1016" xr:uid="{00000000-0005-0000-0000-0000FD030000}"/>
    <cellStyle name="쉼표 [0] 3 2 4 2 2 2 2" xfId="2064" xr:uid="{00000000-0005-0000-0000-000015080000}"/>
    <cellStyle name="쉼표 [0] 3 2 4 2 2 2 2 2" xfId="2564" xr:uid="{22190AC5-FCEA-4955-8EFC-900026A882F0}"/>
    <cellStyle name="쉼표 [0] 3 2 4 2 2 2 3" xfId="2340" xr:uid="{DB6E7005-EE66-456D-B102-1C4EE61E8E61}"/>
    <cellStyle name="쉼표 [0] 3 2 4 2 2 3" xfId="1540" xr:uid="{00000000-0005-0000-0000-000009060000}"/>
    <cellStyle name="쉼표 [0] 3 2 4 2 2 3 2" xfId="2452" xr:uid="{1B0F96FA-DFFB-41D0-88DA-DF39D92ADC99}"/>
    <cellStyle name="쉼표 [0] 3 2 4 2 2 4" xfId="2228" xr:uid="{EBA80461-ED62-44C0-B8F4-ADD1435DED0E}"/>
    <cellStyle name="쉼표 [0] 3 2 4 2 3" xfId="754" xr:uid="{00000000-0005-0000-0000-0000F7020000}"/>
    <cellStyle name="쉼표 [0] 3 2 4 2 3 2" xfId="1802" xr:uid="{00000000-0005-0000-0000-00000F070000}"/>
    <cellStyle name="쉼표 [0] 3 2 4 2 3 2 2" xfId="2508" xr:uid="{82182D0E-567F-4831-9FEF-EDC7C65DB01F}"/>
    <cellStyle name="쉼표 [0] 3 2 4 2 3 3" xfId="2284" xr:uid="{94C7430D-7BA7-41C9-A447-043E5A7CC264}"/>
    <cellStyle name="쉼표 [0] 3 2 4 2 4" xfId="1278" xr:uid="{00000000-0005-0000-0000-000003050000}"/>
    <cellStyle name="쉼표 [0] 3 2 4 2 4 2" xfId="2396" xr:uid="{4F54142E-8F14-4006-B00E-F91FC09B2727}"/>
    <cellStyle name="쉼표 [0] 3 2 4 2 5" xfId="2172" xr:uid="{27D3596B-7C74-481D-AFF3-E3B5236D4600}"/>
    <cellStyle name="쉼표 [0] 3 2 4 3" xfId="361" xr:uid="{00000000-0005-0000-0000-00006E010000}"/>
    <cellStyle name="쉼표 [0] 3 2 4 3 2" xfId="885" xr:uid="{00000000-0005-0000-0000-00007A030000}"/>
    <cellStyle name="쉼표 [0] 3 2 4 3 2 2" xfId="1933" xr:uid="{00000000-0005-0000-0000-000092070000}"/>
    <cellStyle name="쉼표 [0] 3 2 4 3 2 2 2" xfId="2536" xr:uid="{F63DA1CB-A59C-4BB9-A92A-5D87AC322E21}"/>
    <cellStyle name="쉼표 [0] 3 2 4 3 2 3" xfId="2312" xr:uid="{43EC7069-5C61-4D51-87A7-88D95D54B9B9}"/>
    <cellStyle name="쉼표 [0] 3 2 4 3 3" xfId="1409" xr:uid="{00000000-0005-0000-0000-000086050000}"/>
    <cellStyle name="쉼표 [0] 3 2 4 3 3 2" xfId="2424" xr:uid="{DBF5A393-FA59-4DB9-A0A8-9BE19630B935}"/>
    <cellStyle name="쉼표 [0] 3 2 4 3 4" xfId="2200" xr:uid="{E7A42253-0477-4FEC-85EC-0FBA8F46712A}"/>
    <cellStyle name="쉼표 [0] 3 2 4 4" xfId="623" xr:uid="{00000000-0005-0000-0000-000074020000}"/>
    <cellStyle name="쉼표 [0] 3 2 4 4 2" xfId="1671" xr:uid="{00000000-0005-0000-0000-00008C060000}"/>
    <cellStyle name="쉼표 [0] 3 2 4 4 2 2" xfId="2480" xr:uid="{0CB55926-8CAA-4C6A-B108-3ECDFC87F660}"/>
    <cellStyle name="쉼표 [0] 3 2 4 4 3" xfId="2256" xr:uid="{31358B2A-1B8C-4D5C-9BDE-3845B62FA9D9}"/>
    <cellStyle name="쉼표 [0] 3 2 4 5" xfId="1147" xr:uid="{00000000-0005-0000-0000-000080040000}"/>
    <cellStyle name="쉼표 [0] 3 2 4 5 2" xfId="2368" xr:uid="{116C6EBB-B3A1-430B-9F79-068C0C2B3190}"/>
    <cellStyle name="쉼표 [0] 3 2 4 6" xfId="2144" xr:uid="{F82247F0-56E1-44BC-A260-13EA0312F629}"/>
    <cellStyle name="쉼표 [0] 3 2 5" xfId="165" xr:uid="{00000000-0005-0000-0000-0000AA000000}"/>
    <cellStyle name="쉼표 [0] 3 2 5 2" xfId="427" xr:uid="{00000000-0005-0000-0000-0000B0010000}"/>
    <cellStyle name="쉼표 [0] 3 2 5 2 2" xfId="951" xr:uid="{00000000-0005-0000-0000-0000BC030000}"/>
    <cellStyle name="쉼표 [0] 3 2 5 2 2 2" xfId="1999" xr:uid="{00000000-0005-0000-0000-0000D4070000}"/>
    <cellStyle name="쉼표 [0] 3 2 5 2 2 2 2" xfId="2550" xr:uid="{93C04FB8-D24D-43C9-A732-06E42098C1CD}"/>
    <cellStyle name="쉼표 [0] 3 2 5 2 2 3" xfId="2326" xr:uid="{9F5B81A4-0941-4F03-8F1F-F568113E5564}"/>
    <cellStyle name="쉼표 [0] 3 2 5 2 3" xfId="1475" xr:uid="{00000000-0005-0000-0000-0000C8050000}"/>
    <cellStyle name="쉼표 [0] 3 2 5 2 3 2" xfId="2438" xr:uid="{E9942713-A909-47B8-83F6-CE675D67EC05}"/>
    <cellStyle name="쉼표 [0] 3 2 5 2 4" xfId="2214" xr:uid="{EF683B22-B1E9-44BA-A1FC-27FF238824F6}"/>
    <cellStyle name="쉼표 [0] 3 2 5 3" xfId="689" xr:uid="{00000000-0005-0000-0000-0000B6020000}"/>
    <cellStyle name="쉼표 [0] 3 2 5 3 2" xfId="1737" xr:uid="{00000000-0005-0000-0000-0000CE060000}"/>
    <cellStyle name="쉼표 [0] 3 2 5 3 2 2" xfId="2494" xr:uid="{45C212D0-C396-490C-A68C-FA94BCB79C2F}"/>
    <cellStyle name="쉼표 [0] 3 2 5 3 3" xfId="2270" xr:uid="{856E3A30-9049-4B2B-8C66-E4A9F08C0DE4}"/>
    <cellStyle name="쉼표 [0] 3 2 5 4" xfId="1213" xr:uid="{00000000-0005-0000-0000-0000C2040000}"/>
    <cellStyle name="쉼표 [0] 3 2 5 4 2" xfId="2382" xr:uid="{16226C7E-F88E-45B2-BC36-0D8D962A841C}"/>
    <cellStyle name="쉼표 [0] 3 2 5 5" xfId="2158" xr:uid="{EB30E0E3-0453-4F86-AB63-7517BE6A353E}"/>
    <cellStyle name="쉼표 [0] 3 2 6" xfId="296" xr:uid="{00000000-0005-0000-0000-00002D010000}"/>
    <cellStyle name="쉼표 [0] 3 2 6 2" xfId="820" xr:uid="{00000000-0005-0000-0000-000039030000}"/>
    <cellStyle name="쉼표 [0] 3 2 6 2 2" xfId="1868" xr:uid="{00000000-0005-0000-0000-000051070000}"/>
    <cellStyle name="쉼표 [0] 3 2 6 2 2 2" xfId="2522" xr:uid="{B129A68D-2F30-4C63-80E3-06789420BCCF}"/>
    <cellStyle name="쉼표 [0] 3 2 6 2 3" xfId="2298" xr:uid="{32AA38CF-8D16-4059-B250-22902E2C9307}"/>
    <cellStyle name="쉼표 [0] 3 2 6 3" xfId="1344" xr:uid="{00000000-0005-0000-0000-000045050000}"/>
    <cellStyle name="쉼표 [0] 3 2 6 3 2" xfId="2410" xr:uid="{2B1DDC97-BF0C-4013-A3AF-0793CDFE18A7}"/>
    <cellStyle name="쉼표 [0] 3 2 6 4" xfId="2186" xr:uid="{2CEC1B4E-05CA-49FF-8E8A-28C118C60EA2}"/>
    <cellStyle name="쉼표 [0] 3 2 7" xfId="558" xr:uid="{00000000-0005-0000-0000-000033020000}"/>
    <cellStyle name="쉼표 [0] 3 2 7 2" xfId="1606" xr:uid="{00000000-0005-0000-0000-00004B060000}"/>
    <cellStyle name="쉼표 [0] 3 2 7 2 2" xfId="2466" xr:uid="{1BC8157F-5AC2-41AF-A46C-FD0714C866D7}"/>
    <cellStyle name="쉼표 [0] 3 2 7 3" xfId="2242" xr:uid="{BF610DC6-BB0A-4891-8723-E802B4647912}"/>
    <cellStyle name="쉼표 [0] 3 2 8" xfId="1082" xr:uid="{00000000-0005-0000-0000-00003F040000}"/>
    <cellStyle name="쉼표 [0] 3 2 8 2" xfId="2354" xr:uid="{4F57A782-2C72-405E-8239-E3A78A001EE0}"/>
    <cellStyle name="쉼표 [0] 3 2 9" xfId="2129" xr:uid="{03FF2DC6-F917-440C-8355-4DCB3BE677D7}"/>
    <cellStyle name="쉼표 [0] 3 3" xfId="30" xr:uid="{00000000-0005-0000-0000-000023000000}"/>
    <cellStyle name="쉼표 [0] 3 3 2" xfId="46" xr:uid="{00000000-0005-0000-0000-000033000000}"/>
    <cellStyle name="쉼표 [0] 3 3 2 2" xfId="80" xr:uid="{00000000-0005-0000-0000-000055000000}"/>
    <cellStyle name="쉼표 [0] 3 3 2 2 2" xfId="151" xr:uid="{00000000-0005-0000-0000-00009C000000}"/>
    <cellStyle name="쉼표 [0] 3 3 2 2 2 2" xfId="283" xr:uid="{00000000-0005-0000-0000-000020010000}"/>
    <cellStyle name="쉼표 [0] 3 3 2 2 2 2 2" xfId="545" xr:uid="{00000000-0005-0000-0000-000026020000}"/>
    <cellStyle name="쉼표 [0] 3 3 2 2 2 2 2 2" xfId="1069" xr:uid="{00000000-0005-0000-0000-000032040000}"/>
    <cellStyle name="쉼표 [0] 3 3 2 2 2 2 2 2 2" xfId="2117" xr:uid="{00000000-0005-0000-0000-00004A080000}"/>
    <cellStyle name="쉼표 [0] 3 3 2 2 2 2 2 2 2 2" xfId="2576" xr:uid="{4AF97708-8578-4311-817A-1607893FBCF6}"/>
    <cellStyle name="쉼표 [0] 3 3 2 2 2 2 2 2 3" xfId="2352" xr:uid="{757E355D-2414-4E9B-A2FE-99D6C699B6C0}"/>
    <cellStyle name="쉼표 [0] 3 3 2 2 2 2 2 3" xfId="1593" xr:uid="{00000000-0005-0000-0000-00003E060000}"/>
    <cellStyle name="쉼표 [0] 3 3 2 2 2 2 2 3 2" xfId="2464" xr:uid="{5227F604-7BC9-488C-9132-BE742FCC5B4F}"/>
    <cellStyle name="쉼표 [0] 3 3 2 2 2 2 2 4" xfId="2240" xr:uid="{C3EF4B39-7D2E-4936-AF97-7511A2C35D69}"/>
    <cellStyle name="쉼표 [0] 3 3 2 2 2 2 3" xfId="807" xr:uid="{00000000-0005-0000-0000-00002C030000}"/>
    <cellStyle name="쉼표 [0] 3 3 2 2 2 2 3 2" xfId="1855" xr:uid="{00000000-0005-0000-0000-000044070000}"/>
    <cellStyle name="쉼표 [0] 3 3 2 2 2 2 3 2 2" xfId="2520" xr:uid="{4E5ABEAD-9841-406B-855A-8DFB0B56ED43}"/>
    <cellStyle name="쉼표 [0] 3 3 2 2 2 2 3 3" xfId="2296" xr:uid="{CAC2C54E-3401-414A-89BC-D99576BCF277}"/>
    <cellStyle name="쉼표 [0] 3 3 2 2 2 2 4" xfId="1331" xr:uid="{00000000-0005-0000-0000-000038050000}"/>
    <cellStyle name="쉼표 [0] 3 3 2 2 2 2 4 2" xfId="2408" xr:uid="{A597A7DA-3CCA-4683-97A3-70A3E2F8C82C}"/>
    <cellStyle name="쉼표 [0] 3 3 2 2 2 2 5" xfId="2184" xr:uid="{9393E703-27EB-4BBC-8A87-1E2B3CFF0078}"/>
    <cellStyle name="쉼표 [0] 3 3 2 2 2 3" xfId="414" xr:uid="{00000000-0005-0000-0000-0000A3010000}"/>
    <cellStyle name="쉼표 [0] 3 3 2 2 2 3 2" xfId="938" xr:uid="{00000000-0005-0000-0000-0000AF030000}"/>
    <cellStyle name="쉼표 [0] 3 3 2 2 2 3 2 2" xfId="1986" xr:uid="{00000000-0005-0000-0000-0000C7070000}"/>
    <cellStyle name="쉼표 [0] 3 3 2 2 2 3 2 2 2" xfId="2548" xr:uid="{F56E822D-E587-4070-B0B0-CF047E20A1CF}"/>
    <cellStyle name="쉼표 [0] 3 3 2 2 2 3 2 3" xfId="2324" xr:uid="{FFD8C769-494B-48B7-B483-270E8EE7176E}"/>
    <cellStyle name="쉼표 [0] 3 3 2 2 2 3 3" xfId="1462" xr:uid="{00000000-0005-0000-0000-0000BB050000}"/>
    <cellStyle name="쉼표 [0] 3 3 2 2 2 3 3 2" xfId="2436" xr:uid="{EC671AE1-95C9-4D01-8136-5409F17BD517}"/>
    <cellStyle name="쉼표 [0] 3 3 2 2 2 3 4" xfId="2212" xr:uid="{55D827CB-EA0B-46DA-9223-5583D9A7B45E}"/>
    <cellStyle name="쉼표 [0] 3 3 2 2 2 4" xfId="676" xr:uid="{00000000-0005-0000-0000-0000A9020000}"/>
    <cellStyle name="쉼표 [0] 3 3 2 2 2 4 2" xfId="1724" xr:uid="{00000000-0005-0000-0000-0000C1060000}"/>
    <cellStyle name="쉼표 [0] 3 3 2 2 2 4 2 2" xfId="2492" xr:uid="{23E142F6-DE1E-4B0F-AAAF-D537375E2B0E}"/>
    <cellStyle name="쉼표 [0] 3 3 2 2 2 4 3" xfId="2268" xr:uid="{1AA13BFC-8AF8-4E3D-88B4-624BE2282B8B}"/>
    <cellStyle name="쉼표 [0] 3 3 2 2 2 5" xfId="1200" xr:uid="{00000000-0005-0000-0000-0000B5040000}"/>
    <cellStyle name="쉼표 [0] 3 3 2 2 2 5 2" xfId="2380" xr:uid="{91E57546-E05C-4241-9A35-2C4C102134EB}"/>
    <cellStyle name="쉼표 [0] 3 3 2 2 2 6" xfId="2156" xr:uid="{71B786BF-55BD-44FB-BC13-FC7E868545A4}"/>
    <cellStyle name="쉼표 [0] 3 3 2 2 3" xfId="218" xr:uid="{00000000-0005-0000-0000-0000DF000000}"/>
    <cellStyle name="쉼표 [0] 3 3 2 2 3 2" xfId="480" xr:uid="{00000000-0005-0000-0000-0000E5010000}"/>
    <cellStyle name="쉼표 [0] 3 3 2 2 3 2 2" xfId="1004" xr:uid="{00000000-0005-0000-0000-0000F1030000}"/>
    <cellStyle name="쉼표 [0] 3 3 2 2 3 2 2 2" xfId="2052" xr:uid="{00000000-0005-0000-0000-000009080000}"/>
    <cellStyle name="쉼표 [0] 3 3 2 2 3 2 2 2 2" xfId="2562" xr:uid="{292CAE0F-CFEC-4973-BC41-9DC7EED246C6}"/>
    <cellStyle name="쉼표 [0] 3 3 2 2 3 2 2 3" xfId="2338" xr:uid="{AA5D8289-C7E3-4550-90FF-16AEB7EA5463}"/>
    <cellStyle name="쉼표 [0] 3 3 2 2 3 2 3" xfId="1528" xr:uid="{00000000-0005-0000-0000-0000FD050000}"/>
    <cellStyle name="쉼표 [0] 3 3 2 2 3 2 3 2" xfId="2450" xr:uid="{9796019B-B348-4647-A745-C24CCD1EC185}"/>
    <cellStyle name="쉼표 [0] 3 3 2 2 3 2 4" xfId="2226" xr:uid="{325FEA4A-E017-4EBE-A667-EF57C6FC82E9}"/>
    <cellStyle name="쉼표 [0] 3 3 2 2 3 3" xfId="742" xr:uid="{00000000-0005-0000-0000-0000EB020000}"/>
    <cellStyle name="쉼표 [0] 3 3 2 2 3 3 2" xfId="1790" xr:uid="{00000000-0005-0000-0000-000003070000}"/>
    <cellStyle name="쉼표 [0] 3 3 2 2 3 3 2 2" xfId="2506" xr:uid="{560F47B0-2B23-443D-87DD-A6AD8EB5E970}"/>
    <cellStyle name="쉼표 [0] 3 3 2 2 3 3 3" xfId="2282" xr:uid="{2239D27B-21EC-4DCE-BC19-94FA9734799A}"/>
    <cellStyle name="쉼표 [0] 3 3 2 2 3 4" xfId="1266" xr:uid="{00000000-0005-0000-0000-0000F7040000}"/>
    <cellStyle name="쉼표 [0] 3 3 2 2 3 4 2" xfId="2394" xr:uid="{7C3DB3B9-A8FC-41C5-8A45-D1DFE72E6798}"/>
    <cellStyle name="쉼표 [0] 3 3 2 2 3 5" xfId="2170" xr:uid="{9EF34AA7-F70D-4194-9A82-A772874C2B6F}"/>
    <cellStyle name="쉼표 [0] 3 3 2 2 4" xfId="349" xr:uid="{00000000-0005-0000-0000-000062010000}"/>
    <cellStyle name="쉼표 [0] 3 3 2 2 4 2" xfId="873" xr:uid="{00000000-0005-0000-0000-00006E030000}"/>
    <cellStyle name="쉼표 [0] 3 3 2 2 4 2 2" xfId="1921" xr:uid="{00000000-0005-0000-0000-000086070000}"/>
    <cellStyle name="쉼표 [0] 3 3 2 2 4 2 2 2" xfId="2534" xr:uid="{4C58C977-4CAC-41F7-93E5-C872EB273E1C}"/>
    <cellStyle name="쉼표 [0] 3 3 2 2 4 2 3" xfId="2310" xr:uid="{5695535F-B1FE-4A02-9A7E-5D0686A16F92}"/>
    <cellStyle name="쉼표 [0] 3 3 2 2 4 3" xfId="1397" xr:uid="{00000000-0005-0000-0000-00007A050000}"/>
    <cellStyle name="쉼표 [0] 3 3 2 2 4 3 2" xfId="2422" xr:uid="{77E86F7C-6131-4928-8064-260402F9AA89}"/>
    <cellStyle name="쉼표 [0] 3 3 2 2 4 4" xfId="2198" xr:uid="{820FF00A-591A-4934-B2F3-2D9154FF0FF5}"/>
    <cellStyle name="쉼표 [0] 3 3 2 2 5" xfId="611" xr:uid="{00000000-0005-0000-0000-000068020000}"/>
    <cellStyle name="쉼표 [0] 3 3 2 2 5 2" xfId="1659" xr:uid="{00000000-0005-0000-0000-000080060000}"/>
    <cellStyle name="쉼표 [0] 3 3 2 2 5 2 2" xfId="2478" xr:uid="{68249943-7A87-415F-B042-73C8BEE60715}"/>
    <cellStyle name="쉼표 [0] 3 3 2 2 5 3" xfId="2254" xr:uid="{E540F73D-30B0-48D9-B9BF-9BF0817FC9D2}"/>
    <cellStyle name="쉼표 [0] 3 3 2 2 6" xfId="1135" xr:uid="{00000000-0005-0000-0000-000074040000}"/>
    <cellStyle name="쉼표 [0] 3 3 2 2 6 2" xfId="2366" xr:uid="{0204FFEB-E58B-47C4-8B06-DC5A22CF72FD}"/>
    <cellStyle name="쉼표 [0] 3 3 2 2 7" xfId="2141" xr:uid="{B2EB07EE-E6D1-4DD2-8C11-50BD82900B17}"/>
    <cellStyle name="쉼표 [0] 3 3 2 3" xfId="118" xr:uid="{00000000-0005-0000-0000-00007B000000}"/>
    <cellStyle name="쉼표 [0] 3 3 2 3 2" xfId="250" xr:uid="{00000000-0005-0000-0000-0000FF000000}"/>
    <cellStyle name="쉼표 [0] 3 3 2 3 2 2" xfId="512" xr:uid="{00000000-0005-0000-0000-000005020000}"/>
    <cellStyle name="쉼표 [0] 3 3 2 3 2 2 2" xfId="1036" xr:uid="{00000000-0005-0000-0000-000011040000}"/>
    <cellStyle name="쉼표 [0] 3 3 2 3 2 2 2 2" xfId="2084" xr:uid="{00000000-0005-0000-0000-000029080000}"/>
    <cellStyle name="쉼표 [0] 3 3 2 3 2 2 2 2 2" xfId="2569" xr:uid="{58D684F3-33A5-4B6B-A20D-7B42791A54B1}"/>
    <cellStyle name="쉼표 [0] 3 3 2 3 2 2 2 3" xfId="2345" xr:uid="{71E39C71-0C68-4886-AD9B-F73B4BBA504B}"/>
    <cellStyle name="쉼표 [0] 3 3 2 3 2 2 3" xfId="1560" xr:uid="{00000000-0005-0000-0000-00001D060000}"/>
    <cellStyle name="쉼표 [0] 3 3 2 3 2 2 3 2" xfId="2457" xr:uid="{68F07D69-E6FC-4156-9A80-B08BB0FC47C6}"/>
    <cellStyle name="쉼표 [0] 3 3 2 3 2 2 4" xfId="2233" xr:uid="{3C6B3249-D9A0-4C4E-BFED-15D29F80C96F}"/>
    <cellStyle name="쉼표 [0] 3 3 2 3 2 3" xfId="774" xr:uid="{00000000-0005-0000-0000-00000B030000}"/>
    <cellStyle name="쉼표 [0] 3 3 2 3 2 3 2" xfId="1822" xr:uid="{00000000-0005-0000-0000-000023070000}"/>
    <cellStyle name="쉼표 [0] 3 3 2 3 2 3 2 2" xfId="2513" xr:uid="{6C899974-C597-414D-B370-2B734A58EB9F}"/>
    <cellStyle name="쉼표 [0] 3 3 2 3 2 3 3" xfId="2289" xr:uid="{5B05D85E-BE8C-49A4-A346-188B36AB5AA8}"/>
    <cellStyle name="쉼표 [0] 3 3 2 3 2 4" xfId="1298" xr:uid="{00000000-0005-0000-0000-000017050000}"/>
    <cellStyle name="쉼표 [0] 3 3 2 3 2 4 2" xfId="2401" xr:uid="{8AB85510-A91E-428D-BCFF-51D80241D37A}"/>
    <cellStyle name="쉼표 [0] 3 3 2 3 2 5" xfId="2177" xr:uid="{DB53D060-C08C-422C-BCB5-615C37AA66A7}"/>
    <cellStyle name="쉼표 [0] 3 3 2 3 3" xfId="381" xr:uid="{00000000-0005-0000-0000-000082010000}"/>
    <cellStyle name="쉼표 [0] 3 3 2 3 3 2" xfId="905" xr:uid="{00000000-0005-0000-0000-00008E030000}"/>
    <cellStyle name="쉼표 [0] 3 3 2 3 3 2 2" xfId="1953" xr:uid="{00000000-0005-0000-0000-0000A6070000}"/>
    <cellStyle name="쉼표 [0] 3 3 2 3 3 2 2 2" xfId="2541" xr:uid="{5DBBC2D2-8EDD-40A4-B0F7-41B5C1AA4B0B}"/>
    <cellStyle name="쉼표 [0] 3 3 2 3 3 2 3" xfId="2317" xr:uid="{DCEBCB0E-2DAC-4518-9F3A-F32E9E918576}"/>
    <cellStyle name="쉼표 [0] 3 3 2 3 3 3" xfId="1429" xr:uid="{00000000-0005-0000-0000-00009A050000}"/>
    <cellStyle name="쉼표 [0] 3 3 2 3 3 3 2" xfId="2429" xr:uid="{18871227-1574-40D5-A657-39DC849A6C86}"/>
    <cellStyle name="쉼표 [0] 3 3 2 3 3 4" xfId="2205" xr:uid="{D8CB1D25-2350-4572-90DF-3062F386E257}"/>
    <cellStyle name="쉼표 [0] 3 3 2 3 4" xfId="643" xr:uid="{00000000-0005-0000-0000-000088020000}"/>
    <cellStyle name="쉼표 [0] 3 3 2 3 4 2" xfId="1691" xr:uid="{00000000-0005-0000-0000-0000A0060000}"/>
    <cellStyle name="쉼표 [0] 3 3 2 3 4 2 2" xfId="2485" xr:uid="{DCF7A587-EE14-4627-85AE-4C42A7527672}"/>
    <cellStyle name="쉼표 [0] 3 3 2 3 4 3" xfId="2261" xr:uid="{1D327B71-679C-489C-9186-B02DCA7EBEC0}"/>
    <cellStyle name="쉼표 [0] 3 3 2 3 5" xfId="1167" xr:uid="{00000000-0005-0000-0000-000094040000}"/>
    <cellStyle name="쉼표 [0] 3 3 2 3 5 2" xfId="2373" xr:uid="{AC7D4010-5D8D-4BA3-8DA0-A616C942CE66}"/>
    <cellStyle name="쉼표 [0] 3 3 2 3 6" xfId="2149" xr:uid="{ADC2E00C-6133-4F2A-8357-7CDC36372665}"/>
    <cellStyle name="쉼표 [0] 3 3 2 4" xfId="185" xr:uid="{00000000-0005-0000-0000-0000BE000000}"/>
    <cellStyle name="쉼표 [0] 3 3 2 4 2" xfId="447" xr:uid="{00000000-0005-0000-0000-0000C4010000}"/>
    <cellStyle name="쉼표 [0] 3 3 2 4 2 2" xfId="971" xr:uid="{00000000-0005-0000-0000-0000D0030000}"/>
    <cellStyle name="쉼표 [0] 3 3 2 4 2 2 2" xfId="2019" xr:uid="{00000000-0005-0000-0000-0000E8070000}"/>
    <cellStyle name="쉼표 [0] 3 3 2 4 2 2 2 2" xfId="2555" xr:uid="{3CB1DF27-5E3F-461D-A6C5-1FDD995BA9E0}"/>
    <cellStyle name="쉼표 [0] 3 3 2 4 2 2 3" xfId="2331" xr:uid="{5791617C-6CEC-47C0-A9D8-7FB9EAFA3983}"/>
    <cellStyle name="쉼표 [0] 3 3 2 4 2 3" xfId="1495" xr:uid="{00000000-0005-0000-0000-0000DC050000}"/>
    <cellStyle name="쉼표 [0] 3 3 2 4 2 3 2" xfId="2443" xr:uid="{11EE77A3-DC32-44FC-B59D-AAAF34B5EB0D}"/>
    <cellStyle name="쉼표 [0] 3 3 2 4 2 4" xfId="2219" xr:uid="{600A5836-304C-48EE-808D-FC01BC47FFA0}"/>
    <cellStyle name="쉼표 [0] 3 3 2 4 3" xfId="709" xr:uid="{00000000-0005-0000-0000-0000CA020000}"/>
    <cellStyle name="쉼표 [0] 3 3 2 4 3 2" xfId="1757" xr:uid="{00000000-0005-0000-0000-0000E2060000}"/>
    <cellStyle name="쉼표 [0] 3 3 2 4 3 2 2" xfId="2499" xr:uid="{0B35E108-049D-4B05-98FC-59B56D619386}"/>
    <cellStyle name="쉼표 [0] 3 3 2 4 3 3" xfId="2275" xr:uid="{F743DAAE-E7C0-42A2-AF1D-20946E10EF35}"/>
    <cellStyle name="쉼표 [0] 3 3 2 4 4" xfId="1233" xr:uid="{00000000-0005-0000-0000-0000D6040000}"/>
    <cellStyle name="쉼표 [0] 3 3 2 4 4 2" xfId="2387" xr:uid="{9ACE5A92-C3E8-49C5-90EE-FAF82B5D3E0F}"/>
    <cellStyle name="쉼표 [0] 3 3 2 4 5" xfId="2163" xr:uid="{E2014D2D-0F4F-47F7-881C-7F098EABD082}"/>
    <cellStyle name="쉼표 [0] 3 3 2 5" xfId="316" xr:uid="{00000000-0005-0000-0000-000041010000}"/>
    <cellStyle name="쉼표 [0] 3 3 2 5 2" xfId="840" xr:uid="{00000000-0005-0000-0000-00004D030000}"/>
    <cellStyle name="쉼표 [0] 3 3 2 5 2 2" xfId="1888" xr:uid="{00000000-0005-0000-0000-000065070000}"/>
    <cellStyle name="쉼표 [0] 3 3 2 5 2 2 2" xfId="2527" xr:uid="{43EFC240-9665-4CCF-B9B9-7BC4C434726F}"/>
    <cellStyle name="쉼표 [0] 3 3 2 5 2 3" xfId="2303" xr:uid="{8CED93F3-5463-46DD-9F3D-0730D7411FE3}"/>
    <cellStyle name="쉼표 [0] 3 3 2 5 3" xfId="1364" xr:uid="{00000000-0005-0000-0000-000059050000}"/>
    <cellStyle name="쉼표 [0] 3 3 2 5 3 2" xfId="2415" xr:uid="{8CB77B3C-8166-4C4D-8BD7-2D8E97359EFF}"/>
    <cellStyle name="쉼표 [0] 3 3 2 5 4" xfId="2191" xr:uid="{61848449-E28B-4758-AD90-28F287A09FBF}"/>
    <cellStyle name="쉼표 [0] 3 3 2 6" xfId="578" xr:uid="{00000000-0005-0000-0000-000047020000}"/>
    <cellStyle name="쉼표 [0] 3 3 2 6 2" xfId="1626" xr:uid="{00000000-0005-0000-0000-00005F060000}"/>
    <cellStyle name="쉼표 [0] 3 3 2 6 2 2" xfId="2471" xr:uid="{897F7345-F88D-4F0A-8A85-B68B3E91C581}"/>
    <cellStyle name="쉼표 [0] 3 3 2 6 3" xfId="2247" xr:uid="{2DCA0866-C500-4840-ABC9-D1383C5B9172}"/>
    <cellStyle name="쉼표 [0] 3 3 2 7" xfId="1102" xr:uid="{00000000-0005-0000-0000-000053040000}"/>
    <cellStyle name="쉼표 [0] 3 3 2 7 2" xfId="2359" xr:uid="{F55A9CEC-CE9A-4829-9DEF-2486A7269E75}"/>
    <cellStyle name="쉼표 [0] 3 3 2 8" xfId="2134" xr:uid="{5E76026A-D08E-42F3-9B8C-193580117342}"/>
    <cellStyle name="쉼표 [0] 3 3 3" xfId="64" xr:uid="{00000000-0005-0000-0000-000045000000}"/>
    <cellStyle name="쉼표 [0] 3 3 3 2" xfId="135" xr:uid="{00000000-0005-0000-0000-00008C000000}"/>
    <cellStyle name="쉼표 [0] 3 3 3 2 2" xfId="267" xr:uid="{00000000-0005-0000-0000-000010010000}"/>
    <cellStyle name="쉼표 [0] 3 3 3 2 2 2" xfId="529" xr:uid="{00000000-0005-0000-0000-000016020000}"/>
    <cellStyle name="쉼표 [0] 3 3 3 2 2 2 2" xfId="1053" xr:uid="{00000000-0005-0000-0000-000022040000}"/>
    <cellStyle name="쉼표 [0] 3 3 3 2 2 2 2 2" xfId="2101" xr:uid="{00000000-0005-0000-0000-00003A080000}"/>
    <cellStyle name="쉼표 [0] 3 3 3 2 2 2 2 2 2" xfId="2572" xr:uid="{3E1FEF40-6A9F-4D6A-9AFD-8F03EA520BD5}"/>
    <cellStyle name="쉼표 [0] 3 3 3 2 2 2 2 3" xfId="2348" xr:uid="{C2EA84FC-68D0-4E21-A7C6-385F7AE4FA0B}"/>
    <cellStyle name="쉼표 [0] 3 3 3 2 2 2 3" xfId="1577" xr:uid="{00000000-0005-0000-0000-00002E060000}"/>
    <cellStyle name="쉼표 [0] 3 3 3 2 2 2 3 2" xfId="2460" xr:uid="{36D16228-C8FA-42FE-9D17-BD94295399CB}"/>
    <cellStyle name="쉼표 [0] 3 3 3 2 2 2 4" xfId="2236" xr:uid="{F116DFF9-CF18-4289-A47A-A6D3AFB6FDCC}"/>
    <cellStyle name="쉼표 [0] 3 3 3 2 2 3" xfId="791" xr:uid="{00000000-0005-0000-0000-00001C030000}"/>
    <cellStyle name="쉼표 [0] 3 3 3 2 2 3 2" xfId="1839" xr:uid="{00000000-0005-0000-0000-000034070000}"/>
    <cellStyle name="쉼표 [0] 3 3 3 2 2 3 2 2" xfId="2516" xr:uid="{1B9637AE-0E37-4B60-BDAF-EBF9E67C793A}"/>
    <cellStyle name="쉼표 [0] 3 3 3 2 2 3 3" xfId="2292" xr:uid="{1AE5DC00-3D77-49DF-BB3F-E39A62BA2AA4}"/>
    <cellStyle name="쉼표 [0] 3 3 3 2 2 4" xfId="1315" xr:uid="{00000000-0005-0000-0000-000028050000}"/>
    <cellStyle name="쉼표 [0] 3 3 3 2 2 4 2" xfId="2404" xr:uid="{E42B1869-7DBC-466E-9C31-A3722D29B408}"/>
    <cellStyle name="쉼표 [0] 3 3 3 2 2 5" xfId="2180" xr:uid="{560C5D5E-F0D8-471A-960E-CA2F951D92B8}"/>
    <cellStyle name="쉼표 [0] 3 3 3 2 3" xfId="398" xr:uid="{00000000-0005-0000-0000-000093010000}"/>
    <cellStyle name="쉼표 [0] 3 3 3 2 3 2" xfId="922" xr:uid="{00000000-0005-0000-0000-00009F030000}"/>
    <cellStyle name="쉼표 [0] 3 3 3 2 3 2 2" xfId="1970" xr:uid="{00000000-0005-0000-0000-0000B7070000}"/>
    <cellStyle name="쉼표 [0] 3 3 3 2 3 2 2 2" xfId="2544" xr:uid="{3C5F38E4-09B3-466D-A780-D66D77E491F2}"/>
    <cellStyle name="쉼표 [0] 3 3 3 2 3 2 3" xfId="2320" xr:uid="{F15F1E80-0EE0-4821-A0F3-1B652B330DD6}"/>
    <cellStyle name="쉼표 [0] 3 3 3 2 3 3" xfId="1446" xr:uid="{00000000-0005-0000-0000-0000AB050000}"/>
    <cellStyle name="쉼표 [0] 3 3 3 2 3 3 2" xfId="2432" xr:uid="{55E4BE24-A71A-4ABE-A2FA-F56A0F84F342}"/>
    <cellStyle name="쉼표 [0] 3 3 3 2 3 4" xfId="2208" xr:uid="{25FE9F9C-62EC-4C90-80E1-9ADC8C756963}"/>
    <cellStyle name="쉼표 [0] 3 3 3 2 4" xfId="660" xr:uid="{00000000-0005-0000-0000-000099020000}"/>
    <cellStyle name="쉼표 [0] 3 3 3 2 4 2" xfId="1708" xr:uid="{00000000-0005-0000-0000-0000B1060000}"/>
    <cellStyle name="쉼표 [0] 3 3 3 2 4 2 2" xfId="2488" xr:uid="{AE5526B2-9CBC-4DC8-8483-9DA26EFEB659}"/>
    <cellStyle name="쉼표 [0] 3 3 3 2 4 3" xfId="2264" xr:uid="{5AAD814C-4E49-4C3B-827F-FC77A0D375C5}"/>
    <cellStyle name="쉼표 [0] 3 3 3 2 5" xfId="1184" xr:uid="{00000000-0005-0000-0000-0000A5040000}"/>
    <cellStyle name="쉼표 [0] 3 3 3 2 5 2" xfId="2376" xr:uid="{A87DCEDD-4A41-4183-9910-5B7FB45B23CE}"/>
    <cellStyle name="쉼표 [0] 3 3 3 2 6" xfId="2152" xr:uid="{DC1050CB-B143-4B22-BE3B-3983B0CBA62A}"/>
    <cellStyle name="쉼표 [0] 3 3 3 3" xfId="202" xr:uid="{00000000-0005-0000-0000-0000CF000000}"/>
    <cellStyle name="쉼표 [0] 3 3 3 3 2" xfId="464" xr:uid="{00000000-0005-0000-0000-0000D5010000}"/>
    <cellStyle name="쉼표 [0] 3 3 3 3 2 2" xfId="988" xr:uid="{00000000-0005-0000-0000-0000E1030000}"/>
    <cellStyle name="쉼표 [0] 3 3 3 3 2 2 2" xfId="2036" xr:uid="{00000000-0005-0000-0000-0000F9070000}"/>
    <cellStyle name="쉼표 [0] 3 3 3 3 2 2 2 2" xfId="2558" xr:uid="{8A5C360A-2314-48E7-9A15-58B5A2F8BB4D}"/>
    <cellStyle name="쉼표 [0] 3 3 3 3 2 2 3" xfId="2334" xr:uid="{68160DF8-3ED0-4767-B03D-30B3A97749C4}"/>
    <cellStyle name="쉼표 [0] 3 3 3 3 2 3" xfId="1512" xr:uid="{00000000-0005-0000-0000-0000ED050000}"/>
    <cellStyle name="쉼표 [0] 3 3 3 3 2 3 2" xfId="2446" xr:uid="{2426CFD0-EC5D-446B-A10D-8F93E7E182AB}"/>
    <cellStyle name="쉼표 [0] 3 3 3 3 2 4" xfId="2222" xr:uid="{5545DF4F-14CB-4905-B451-9AEC5705A3DE}"/>
    <cellStyle name="쉼표 [0] 3 3 3 3 3" xfId="726" xr:uid="{00000000-0005-0000-0000-0000DB020000}"/>
    <cellStyle name="쉼표 [0] 3 3 3 3 3 2" xfId="1774" xr:uid="{00000000-0005-0000-0000-0000F3060000}"/>
    <cellStyle name="쉼표 [0] 3 3 3 3 3 2 2" xfId="2502" xr:uid="{F3648B1F-0E1B-45C6-9A76-A0D28100DC70}"/>
    <cellStyle name="쉼표 [0] 3 3 3 3 3 3" xfId="2278" xr:uid="{DA9E3CFA-564B-4540-81F3-650650DA5029}"/>
    <cellStyle name="쉼표 [0] 3 3 3 3 4" xfId="1250" xr:uid="{00000000-0005-0000-0000-0000E7040000}"/>
    <cellStyle name="쉼표 [0] 3 3 3 3 4 2" xfId="2390" xr:uid="{053D5F64-BF31-46F8-BF21-FBBC3EE2792B}"/>
    <cellStyle name="쉼표 [0] 3 3 3 3 5" xfId="2166" xr:uid="{01ED3C72-967B-44E8-AAE1-ECC7692A32E9}"/>
    <cellStyle name="쉼표 [0] 3 3 3 4" xfId="333" xr:uid="{00000000-0005-0000-0000-000052010000}"/>
    <cellStyle name="쉼표 [0] 3 3 3 4 2" xfId="857" xr:uid="{00000000-0005-0000-0000-00005E030000}"/>
    <cellStyle name="쉼표 [0] 3 3 3 4 2 2" xfId="1905" xr:uid="{00000000-0005-0000-0000-000076070000}"/>
    <cellStyle name="쉼표 [0] 3 3 3 4 2 2 2" xfId="2530" xr:uid="{F5E6734D-B5DE-4562-BA33-7B7CDE0E4696}"/>
    <cellStyle name="쉼표 [0] 3 3 3 4 2 3" xfId="2306" xr:uid="{FB79E794-83EE-4567-A313-7ED7834DACD4}"/>
    <cellStyle name="쉼표 [0] 3 3 3 4 3" xfId="1381" xr:uid="{00000000-0005-0000-0000-00006A050000}"/>
    <cellStyle name="쉼표 [0] 3 3 3 4 3 2" xfId="2418" xr:uid="{BE127D4A-FE15-4FA6-9175-E99DFA206541}"/>
    <cellStyle name="쉼표 [0] 3 3 3 4 4" xfId="2194" xr:uid="{1E0CAFB6-AA01-457E-9307-5B047DE8D445}"/>
    <cellStyle name="쉼표 [0] 3 3 3 5" xfId="595" xr:uid="{00000000-0005-0000-0000-000058020000}"/>
    <cellStyle name="쉼표 [0] 3 3 3 5 2" xfId="1643" xr:uid="{00000000-0005-0000-0000-000070060000}"/>
    <cellStyle name="쉼표 [0] 3 3 3 5 2 2" xfId="2474" xr:uid="{DFA8B6C1-9CC8-4814-A3FF-B28298970B28}"/>
    <cellStyle name="쉼표 [0] 3 3 3 5 3" xfId="2250" xr:uid="{F1DB7A14-C1A7-4EDF-94D2-0197EFA5E34B}"/>
    <cellStyle name="쉼표 [0] 3 3 3 6" xfId="1119" xr:uid="{00000000-0005-0000-0000-000064040000}"/>
    <cellStyle name="쉼표 [0] 3 3 3 6 2" xfId="2362" xr:uid="{43BFCCA0-B7FB-4009-83FA-F99253A20D4C}"/>
    <cellStyle name="쉼표 [0] 3 3 3 7" xfId="2137" xr:uid="{00B2FF52-7995-44BA-983A-D11487D5FAC3}"/>
    <cellStyle name="쉼표 [0] 3 3 4" xfId="102" xr:uid="{00000000-0005-0000-0000-00006B000000}"/>
    <cellStyle name="쉼표 [0] 3 3 4 2" xfId="234" xr:uid="{00000000-0005-0000-0000-0000EF000000}"/>
    <cellStyle name="쉼표 [0] 3 3 4 2 2" xfId="496" xr:uid="{00000000-0005-0000-0000-0000F5010000}"/>
    <cellStyle name="쉼표 [0] 3 3 4 2 2 2" xfId="1020" xr:uid="{00000000-0005-0000-0000-000001040000}"/>
    <cellStyle name="쉼표 [0] 3 3 4 2 2 2 2" xfId="2068" xr:uid="{00000000-0005-0000-0000-000019080000}"/>
    <cellStyle name="쉼표 [0] 3 3 4 2 2 2 2 2" xfId="2565" xr:uid="{4DF8B105-D9F4-4611-ACCA-6CDA5FB06AED}"/>
    <cellStyle name="쉼표 [0] 3 3 4 2 2 2 3" xfId="2341" xr:uid="{BA3F74F0-7D18-43D7-B12B-39EC8E4C2450}"/>
    <cellStyle name="쉼표 [0] 3 3 4 2 2 3" xfId="1544" xr:uid="{00000000-0005-0000-0000-00000D060000}"/>
    <cellStyle name="쉼표 [0] 3 3 4 2 2 3 2" xfId="2453" xr:uid="{D585D97F-BF89-458A-83E2-BD1A5ACD486E}"/>
    <cellStyle name="쉼표 [0] 3 3 4 2 2 4" xfId="2229" xr:uid="{1D5DA5DC-EE01-4906-B4EC-8791939F4512}"/>
    <cellStyle name="쉼표 [0] 3 3 4 2 3" xfId="758" xr:uid="{00000000-0005-0000-0000-0000FB020000}"/>
    <cellStyle name="쉼표 [0] 3 3 4 2 3 2" xfId="1806" xr:uid="{00000000-0005-0000-0000-000013070000}"/>
    <cellStyle name="쉼표 [0] 3 3 4 2 3 2 2" xfId="2509" xr:uid="{F0858C9E-35F5-4199-9B0C-DD9290BD3F21}"/>
    <cellStyle name="쉼표 [0] 3 3 4 2 3 3" xfId="2285" xr:uid="{00F66252-7DCE-46C2-A94C-B18BE26B6652}"/>
    <cellStyle name="쉼표 [0] 3 3 4 2 4" xfId="1282" xr:uid="{00000000-0005-0000-0000-000007050000}"/>
    <cellStyle name="쉼표 [0] 3 3 4 2 4 2" xfId="2397" xr:uid="{266F862A-80A9-4024-A381-0A77C1D44FCC}"/>
    <cellStyle name="쉼표 [0] 3 3 4 2 5" xfId="2173" xr:uid="{861C6762-669A-4181-A4C3-B25CA7FC29E0}"/>
    <cellStyle name="쉼표 [0] 3 3 4 3" xfId="365" xr:uid="{00000000-0005-0000-0000-000072010000}"/>
    <cellStyle name="쉼표 [0] 3 3 4 3 2" xfId="889" xr:uid="{00000000-0005-0000-0000-00007E030000}"/>
    <cellStyle name="쉼표 [0] 3 3 4 3 2 2" xfId="1937" xr:uid="{00000000-0005-0000-0000-000096070000}"/>
    <cellStyle name="쉼표 [0] 3 3 4 3 2 2 2" xfId="2537" xr:uid="{EBE09ABA-7EB4-41D1-A486-35C84E9B21F7}"/>
    <cellStyle name="쉼표 [0] 3 3 4 3 2 3" xfId="2313" xr:uid="{0958D647-AE51-4D75-93C5-0684626249A7}"/>
    <cellStyle name="쉼표 [0] 3 3 4 3 3" xfId="1413" xr:uid="{00000000-0005-0000-0000-00008A050000}"/>
    <cellStyle name="쉼표 [0] 3 3 4 3 3 2" xfId="2425" xr:uid="{43037DA4-9D21-4C85-B802-632217F356EE}"/>
    <cellStyle name="쉼표 [0] 3 3 4 3 4" xfId="2201" xr:uid="{43F88ADD-E23E-40C4-8DC3-0FBA8E2BA980}"/>
    <cellStyle name="쉼표 [0] 3 3 4 4" xfId="627" xr:uid="{00000000-0005-0000-0000-000078020000}"/>
    <cellStyle name="쉼표 [0] 3 3 4 4 2" xfId="1675" xr:uid="{00000000-0005-0000-0000-000090060000}"/>
    <cellStyle name="쉼표 [0] 3 3 4 4 2 2" xfId="2481" xr:uid="{DFFF9D16-C1FD-4C7D-B5BB-F51D0E725FA2}"/>
    <cellStyle name="쉼표 [0] 3 3 4 4 3" xfId="2257" xr:uid="{B840A81C-8BB6-4C80-BA5A-C50E59D7D6DC}"/>
    <cellStyle name="쉼표 [0] 3 3 4 5" xfId="1151" xr:uid="{00000000-0005-0000-0000-000084040000}"/>
    <cellStyle name="쉼표 [0] 3 3 4 5 2" xfId="2369" xr:uid="{CC6862F0-CCB9-40FC-A4EA-A00CF3D22317}"/>
    <cellStyle name="쉼표 [0] 3 3 4 6" xfId="2145" xr:uid="{A0102002-E865-4DEE-8707-921B0DBD02D9}"/>
    <cellStyle name="쉼표 [0] 3 3 5" xfId="169" xr:uid="{00000000-0005-0000-0000-0000AE000000}"/>
    <cellStyle name="쉼표 [0] 3 3 5 2" xfId="431" xr:uid="{00000000-0005-0000-0000-0000B4010000}"/>
    <cellStyle name="쉼표 [0] 3 3 5 2 2" xfId="955" xr:uid="{00000000-0005-0000-0000-0000C0030000}"/>
    <cellStyle name="쉼표 [0] 3 3 5 2 2 2" xfId="2003" xr:uid="{00000000-0005-0000-0000-0000D8070000}"/>
    <cellStyle name="쉼표 [0] 3 3 5 2 2 2 2" xfId="2551" xr:uid="{8A092C7B-067E-4BFF-83B6-BD0490B903F8}"/>
    <cellStyle name="쉼표 [0] 3 3 5 2 2 3" xfId="2327" xr:uid="{D00E97A6-7328-48C1-97DC-528E059E5C5E}"/>
    <cellStyle name="쉼표 [0] 3 3 5 2 3" xfId="1479" xr:uid="{00000000-0005-0000-0000-0000CC050000}"/>
    <cellStyle name="쉼표 [0] 3 3 5 2 3 2" xfId="2439" xr:uid="{3B41A21D-2675-4751-904B-FCBE39DAB3A8}"/>
    <cellStyle name="쉼표 [0] 3 3 5 2 4" xfId="2215" xr:uid="{8BA3AF6F-ABCB-47E1-A9F5-5CACDA3C8183}"/>
    <cellStyle name="쉼표 [0] 3 3 5 3" xfId="693" xr:uid="{00000000-0005-0000-0000-0000BA020000}"/>
    <cellStyle name="쉼표 [0] 3 3 5 3 2" xfId="1741" xr:uid="{00000000-0005-0000-0000-0000D2060000}"/>
    <cellStyle name="쉼표 [0] 3 3 5 3 2 2" xfId="2495" xr:uid="{6280AF9A-36C1-41CD-A393-61F0E8EEE475}"/>
    <cellStyle name="쉼표 [0] 3 3 5 3 3" xfId="2271" xr:uid="{FF40EB8D-5D85-493F-B7A7-EB9BFE4D8543}"/>
    <cellStyle name="쉼표 [0] 3 3 5 4" xfId="1217" xr:uid="{00000000-0005-0000-0000-0000C6040000}"/>
    <cellStyle name="쉼표 [0] 3 3 5 4 2" xfId="2383" xr:uid="{D84F49DC-8CD3-4450-B6BB-4047A12B2A1F}"/>
    <cellStyle name="쉼표 [0] 3 3 5 5" xfId="2159" xr:uid="{6F10973E-9A1C-4C19-BD35-024693D68F01}"/>
    <cellStyle name="쉼표 [0] 3 3 6" xfId="300" xr:uid="{00000000-0005-0000-0000-000031010000}"/>
    <cellStyle name="쉼표 [0] 3 3 6 2" xfId="824" xr:uid="{00000000-0005-0000-0000-00003D030000}"/>
    <cellStyle name="쉼표 [0] 3 3 6 2 2" xfId="1872" xr:uid="{00000000-0005-0000-0000-000055070000}"/>
    <cellStyle name="쉼표 [0] 3 3 6 2 2 2" xfId="2523" xr:uid="{528E18C5-AB54-4649-9AA2-BA06CA08FA21}"/>
    <cellStyle name="쉼표 [0] 3 3 6 2 3" xfId="2299" xr:uid="{1579AEBB-03F4-46C9-BD95-EEDA6A9AD8C1}"/>
    <cellStyle name="쉼표 [0] 3 3 6 3" xfId="1348" xr:uid="{00000000-0005-0000-0000-000049050000}"/>
    <cellStyle name="쉼표 [0] 3 3 6 3 2" xfId="2411" xr:uid="{A65EA335-6609-427A-B192-4676A99CEEFB}"/>
    <cellStyle name="쉼표 [0] 3 3 6 4" xfId="2187" xr:uid="{FAF41D8C-C238-486C-B5D5-D82F5D147217}"/>
    <cellStyle name="쉼표 [0] 3 3 7" xfId="562" xr:uid="{00000000-0005-0000-0000-000037020000}"/>
    <cellStyle name="쉼표 [0] 3 3 7 2" xfId="1610" xr:uid="{00000000-0005-0000-0000-00004F060000}"/>
    <cellStyle name="쉼표 [0] 3 3 7 2 2" xfId="2467" xr:uid="{F682562B-79C4-42F4-8180-175808F7B2BE}"/>
    <cellStyle name="쉼표 [0] 3 3 7 3" xfId="2243" xr:uid="{29BF8890-9751-4A58-BA8C-F293672FC8F0}"/>
    <cellStyle name="쉼표 [0] 3 3 8" xfId="1086" xr:uid="{00000000-0005-0000-0000-000043040000}"/>
    <cellStyle name="쉼표 [0] 3 3 8 2" xfId="2355" xr:uid="{B4FCA00A-F106-4948-AEAB-DAAF5E0F8A99}"/>
    <cellStyle name="쉼표 [0] 3 3 9" xfId="2130" xr:uid="{3F21D270-06CF-4690-86E7-354F4137F55D}"/>
    <cellStyle name="쉼표 [0] 3 4" xfId="34" xr:uid="{00000000-0005-0000-0000-000027000000}"/>
    <cellStyle name="쉼표 [0] 3 4 2" xfId="68" xr:uid="{00000000-0005-0000-0000-000049000000}"/>
    <cellStyle name="쉼표 [0] 3 4 2 2" xfId="139" xr:uid="{00000000-0005-0000-0000-000090000000}"/>
    <cellStyle name="쉼표 [0] 3 4 2 2 2" xfId="271" xr:uid="{00000000-0005-0000-0000-000014010000}"/>
    <cellStyle name="쉼표 [0] 3 4 2 2 2 2" xfId="533" xr:uid="{00000000-0005-0000-0000-00001A020000}"/>
    <cellStyle name="쉼표 [0] 3 4 2 2 2 2 2" xfId="1057" xr:uid="{00000000-0005-0000-0000-000026040000}"/>
    <cellStyle name="쉼표 [0] 3 4 2 2 2 2 2 2" xfId="2105" xr:uid="{00000000-0005-0000-0000-00003E080000}"/>
    <cellStyle name="쉼표 [0] 3 4 2 2 2 2 2 2 2" xfId="2573" xr:uid="{1795A2D0-2BDA-4A7D-916B-5CDCD04923AE}"/>
    <cellStyle name="쉼표 [0] 3 4 2 2 2 2 2 3" xfId="2349" xr:uid="{C7745BAF-E8D8-465A-873A-9E00589424FE}"/>
    <cellStyle name="쉼표 [0] 3 4 2 2 2 2 3" xfId="1581" xr:uid="{00000000-0005-0000-0000-000032060000}"/>
    <cellStyle name="쉼표 [0] 3 4 2 2 2 2 3 2" xfId="2461" xr:uid="{3B68FE43-8520-4C71-8303-D29325C9EB0C}"/>
    <cellStyle name="쉼표 [0] 3 4 2 2 2 2 4" xfId="2237" xr:uid="{D60040B5-F4D5-4526-92BE-51FD4AA39959}"/>
    <cellStyle name="쉼표 [0] 3 4 2 2 2 3" xfId="795" xr:uid="{00000000-0005-0000-0000-000020030000}"/>
    <cellStyle name="쉼표 [0] 3 4 2 2 2 3 2" xfId="1843" xr:uid="{00000000-0005-0000-0000-000038070000}"/>
    <cellStyle name="쉼표 [0] 3 4 2 2 2 3 2 2" xfId="2517" xr:uid="{84D3F299-A2EB-443B-818F-5973B1F9270F}"/>
    <cellStyle name="쉼표 [0] 3 4 2 2 2 3 3" xfId="2293" xr:uid="{8483468F-6CFA-435B-845A-61106DF5D7B8}"/>
    <cellStyle name="쉼표 [0] 3 4 2 2 2 4" xfId="1319" xr:uid="{00000000-0005-0000-0000-00002C050000}"/>
    <cellStyle name="쉼표 [0] 3 4 2 2 2 4 2" xfId="2405" xr:uid="{CA236ED6-3305-4231-BAA1-89CB0DDC1D97}"/>
    <cellStyle name="쉼표 [0] 3 4 2 2 2 5" xfId="2181" xr:uid="{EF2D2504-67D7-43EB-AB70-0A5EA6461891}"/>
    <cellStyle name="쉼표 [0] 3 4 2 2 3" xfId="402" xr:uid="{00000000-0005-0000-0000-000097010000}"/>
    <cellStyle name="쉼표 [0] 3 4 2 2 3 2" xfId="926" xr:uid="{00000000-0005-0000-0000-0000A3030000}"/>
    <cellStyle name="쉼표 [0] 3 4 2 2 3 2 2" xfId="1974" xr:uid="{00000000-0005-0000-0000-0000BB070000}"/>
    <cellStyle name="쉼표 [0] 3 4 2 2 3 2 2 2" xfId="2545" xr:uid="{F178EDC8-4E6E-437C-B719-3FF47CD8039E}"/>
    <cellStyle name="쉼표 [0] 3 4 2 2 3 2 3" xfId="2321" xr:uid="{6071D4AC-551B-44D1-B852-AA846993F472}"/>
    <cellStyle name="쉼표 [0] 3 4 2 2 3 3" xfId="1450" xr:uid="{00000000-0005-0000-0000-0000AF050000}"/>
    <cellStyle name="쉼표 [0] 3 4 2 2 3 3 2" xfId="2433" xr:uid="{C810A303-C06B-49B8-915F-53642BC864A6}"/>
    <cellStyle name="쉼표 [0] 3 4 2 2 3 4" xfId="2209" xr:uid="{B5FCDC76-73BD-4852-88CC-CB13FC8EAE9E}"/>
    <cellStyle name="쉼표 [0] 3 4 2 2 4" xfId="664" xr:uid="{00000000-0005-0000-0000-00009D020000}"/>
    <cellStyle name="쉼표 [0] 3 4 2 2 4 2" xfId="1712" xr:uid="{00000000-0005-0000-0000-0000B5060000}"/>
    <cellStyle name="쉼표 [0] 3 4 2 2 4 2 2" xfId="2489" xr:uid="{543E6FAB-7503-40DA-8845-BCF522546603}"/>
    <cellStyle name="쉼표 [0] 3 4 2 2 4 3" xfId="2265" xr:uid="{5E9EF8FF-EB78-414D-9B7B-9A18C8DCA6EE}"/>
    <cellStyle name="쉼표 [0] 3 4 2 2 5" xfId="1188" xr:uid="{00000000-0005-0000-0000-0000A9040000}"/>
    <cellStyle name="쉼표 [0] 3 4 2 2 5 2" xfId="2377" xr:uid="{28CA9709-6DA8-439C-AC2B-D2734155E8F3}"/>
    <cellStyle name="쉼표 [0] 3 4 2 2 6" xfId="2153" xr:uid="{60BC6421-20BD-4927-B67B-605F91960D5C}"/>
    <cellStyle name="쉼표 [0] 3 4 2 3" xfId="206" xr:uid="{00000000-0005-0000-0000-0000D3000000}"/>
    <cellStyle name="쉼표 [0] 3 4 2 3 2" xfId="468" xr:uid="{00000000-0005-0000-0000-0000D9010000}"/>
    <cellStyle name="쉼표 [0] 3 4 2 3 2 2" xfId="992" xr:uid="{00000000-0005-0000-0000-0000E5030000}"/>
    <cellStyle name="쉼표 [0] 3 4 2 3 2 2 2" xfId="2040" xr:uid="{00000000-0005-0000-0000-0000FD070000}"/>
    <cellStyle name="쉼표 [0] 3 4 2 3 2 2 2 2" xfId="2559" xr:uid="{C77670DC-0667-4BEC-BDA0-B1D44F5A10E6}"/>
    <cellStyle name="쉼표 [0] 3 4 2 3 2 2 3" xfId="2335" xr:uid="{915EB6A4-4813-408D-8811-9711987F79F7}"/>
    <cellStyle name="쉼표 [0] 3 4 2 3 2 3" xfId="1516" xr:uid="{00000000-0005-0000-0000-0000F1050000}"/>
    <cellStyle name="쉼표 [0] 3 4 2 3 2 3 2" xfId="2447" xr:uid="{87A73F11-F0B1-45D1-AE17-190D9CDD25F6}"/>
    <cellStyle name="쉼표 [0] 3 4 2 3 2 4" xfId="2223" xr:uid="{3A1ED625-164F-47E1-AB01-D3AB95D5D3E3}"/>
    <cellStyle name="쉼표 [0] 3 4 2 3 3" xfId="730" xr:uid="{00000000-0005-0000-0000-0000DF020000}"/>
    <cellStyle name="쉼표 [0] 3 4 2 3 3 2" xfId="1778" xr:uid="{00000000-0005-0000-0000-0000F7060000}"/>
    <cellStyle name="쉼표 [0] 3 4 2 3 3 2 2" xfId="2503" xr:uid="{2707B204-FE10-49DF-AA32-FEA204675161}"/>
    <cellStyle name="쉼표 [0] 3 4 2 3 3 3" xfId="2279" xr:uid="{7EAEB9A4-220D-4BE6-8325-A36755E13F06}"/>
    <cellStyle name="쉼표 [0] 3 4 2 3 4" xfId="1254" xr:uid="{00000000-0005-0000-0000-0000EB040000}"/>
    <cellStyle name="쉼표 [0] 3 4 2 3 4 2" xfId="2391" xr:uid="{E1AF587B-C79A-4241-AB9C-0773C0020D9F}"/>
    <cellStyle name="쉼표 [0] 3 4 2 3 5" xfId="2167" xr:uid="{F71E7458-ABEC-4FF3-B9BE-33DADE98180A}"/>
    <cellStyle name="쉼표 [0] 3 4 2 4" xfId="337" xr:uid="{00000000-0005-0000-0000-000056010000}"/>
    <cellStyle name="쉼표 [0] 3 4 2 4 2" xfId="861" xr:uid="{00000000-0005-0000-0000-000062030000}"/>
    <cellStyle name="쉼표 [0] 3 4 2 4 2 2" xfId="1909" xr:uid="{00000000-0005-0000-0000-00007A070000}"/>
    <cellStyle name="쉼표 [0] 3 4 2 4 2 2 2" xfId="2531" xr:uid="{DFCD3912-52E0-4CEC-AB5E-ED610D1CF67A}"/>
    <cellStyle name="쉼표 [0] 3 4 2 4 2 3" xfId="2307" xr:uid="{D04964B2-0ABE-4659-A406-FCE4BAC5E734}"/>
    <cellStyle name="쉼표 [0] 3 4 2 4 3" xfId="1385" xr:uid="{00000000-0005-0000-0000-00006E050000}"/>
    <cellStyle name="쉼표 [0] 3 4 2 4 3 2" xfId="2419" xr:uid="{CDDB64E0-70AA-416B-914A-E18C9C727D98}"/>
    <cellStyle name="쉼표 [0] 3 4 2 4 4" xfId="2195" xr:uid="{A702BA38-5945-45EC-88B9-9FE095A8D463}"/>
    <cellStyle name="쉼표 [0] 3 4 2 5" xfId="599" xr:uid="{00000000-0005-0000-0000-00005C020000}"/>
    <cellStyle name="쉼표 [0] 3 4 2 5 2" xfId="1647" xr:uid="{00000000-0005-0000-0000-000074060000}"/>
    <cellStyle name="쉼표 [0] 3 4 2 5 2 2" xfId="2475" xr:uid="{89183B64-8523-4200-A19C-A8D022B15AFE}"/>
    <cellStyle name="쉼표 [0] 3 4 2 5 3" xfId="2251" xr:uid="{60E57228-15D5-4DA7-8C8C-505F25B2D67E}"/>
    <cellStyle name="쉼표 [0] 3 4 2 6" xfId="1123" xr:uid="{00000000-0005-0000-0000-000068040000}"/>
    <cellStyle name="쉼표 [0] 3 4 2 6 2" xfId="2363" xr:uid="{C295A5F3-85C3-4610-831F-C317B8C334CA}"/>
    <cellStyle name="쉼표 [0] 3 4 2 7" xfId="2138" xr:uid="{B2FE33D6-62D8-4CCB-B288-6300619C1103}"/>
    <cellStyle name="쉼표 [0] 3 4 3" xfId="106" xr:uid="{00000000-0005-0000-0000-00006F000000}"/>
    <cellStyle name="쉼표 [0] 3 4 3 2" xfId="238" xr:uid="{00000000-0005-0000-0000-0000F3000000}"/>
    <cellStyle name="쉼표 [0] 3 4 3 2 2" xfId="500" xr:uid="{00000000-0005-0000-0000-0000F9010000}"/>
    <cellStyle name="쉼표 [0] 3 4 3 2 2 2" xfId="1024" xr:uid="{00000000-0005-0000-0000-000005040000}"/>
    <cellStyle name="쉼표 [0] 3 4 3 2 2 2 2" xfId="2072" xr:uid="{00000000-0005-0000-0000-00001D080000}"/>
    <cellStyle name="쉼표 [0] 3 4 3 2 2 2 2 2" xfId="2566" xr:uid="{37D41A17-DFC2-4F59-BE78-24B47D3504B8}"/>
    <cellStyle name="쉼표 [0] 3 4 3 2 2 2 3" xfId="2342" xr:uid="{18C4A8D1-53C4-4075-8A4D-3D26EA2B2DE6}"/>
    <cellStyle name="쉼표 [0] 3 4 3 2 2 3" xfId="1548" xr:uid="{00000000-0005-0000-0000-000011060000}"/>
    <cellStyle name="쉼표 [0] 3 4 3 2 2 3 2" xfId="2454" xr:uid="{4AF94FED-FBAF-4B23-AB86-538EFA5120CD}"/>
    <cellStyle name="쉼표 [0] 3 4 3 2 2 4" xfId="2230" xr:uid="{3890C54A-CE36-4224-9145-7E715E7D95D3}"/>
    <cellStyle name="쉼표 [0] 3 4 3 2 3" xfId="762" xr:uid="{00000000-0005-0000-0000-0000FF020000}"/>
    <cellStyle name="쉼표 [0] 3 4 3 2 3 2" xfId="1810" xr:uid="{00000000-0005-0000-0000-000017070000}"/>
    <cellStyle name="쉼표 [0] 3 4 3 2 3 2 2" xfId="2510" xr:uid="{B1DD8209-3405-49CA-A01A-FC9E7ABDF39F}"/>
    <cellStyle name="쉼표 [0] 3 4 3 2 3 3" xfId="2286" xr:uid="{BE0F44A3-D69B-4713-97B8-DD20512368D5}"/>
    <cellStyle name="쉼표 [0] 3 4 3 2 4" xfId="1286" xr:uid="{00000000-0005-0000-0000-00000B050000}"/>
    <cellStyle name="쉼표 [0] 3 4 3 2 4 2" xfId="2398" xr:uid="{3EAD868D-4AB6-4B57-BC8E-9B775093DF9A}"/>
    <cellStyle name="쉼표 [0] 3 4 3 2 5" xfId="2174" xr:uid="{A25F8B3A-0BD6-4341-823F-333686D42CBB}"/>
    <cellStyle name="쉼표 [0] 3 4 3 3" xfId="369" xr:uid="{00000000-0005-0000-0000-000076010000}"/>
    <cellStyle name="쉼표 [0] 3 4 3 3 2" xfId="893" xr:uid="{00000000-0005-0000-0000-000082030000}"/>
    <cellStyle name="쉼표 [0] 3 4 3 3 2 2" xfId="1941" xr:uid="{00000000-0005-0000-0000-00009A070000}"/>
    <cellStyle name="쉼표 [0] 3 4 3 3 2 2 2" xfId="2538" xr:uid="{EC46378C-AD44-4EC0-A7E8-5B98F0BF29A3}"/>
    <cellStyle name="쉼표 [0] 3 4 3 3 2 3" xfId="2314" xr:uid="{DAA13F57-DE1F-4B60-BBDB-0589589A1133}"/>
    <cellStyle name="쉼표 [0] 3 4 3 3 3" xfId="1417" xr:uid="{00000000-0005-0000-0000-00008E050000}"/>
    <cellStyle name="쉼표 [0] 3 4 3 3 3 2" xfId="2426" xr:uid="{0DEFD626-F5B6-40A3-AE9C-62A4454DD24F}"/>
    <cellStyle name="쉼표 [0] 3 4 3 3 4" xfId="2202" xr:uid="{9163C463-C9F6-43CF-B30F-61A92621C5C9}"/>
    <cellStyle name="쉼표 [0] 3 4 3 4" xfId="631" xr:uid="{00000000-0005-0000-0000-00007C020000}"/>
    <cellStyle name="쉼표 [0] 3 4 3 4 2" xfId="1679" xr:uid="{00000000-0005-0000-0000-000094060000}"/>
    <cellStyle name="쉼표 [0] 3 4 3 4 2 2" xfId="2482" xr:uid="{83765AE8-53AE-4A0F-8F94-F3BA4B1D5D06}"/>
    <cellStyle name="쉼표 [0] 3 4 3 4 3" xfId="2258" xr:uid="{8F360AE6-608E-41D9-9B6A-3AFCCC642F67}"/>
    <cellStyle name="쉼표 [0] 3 4 3 5" xfId="1155" xr:uid="{00000000-0005-0000-0000-000088040000}"/>
    <cellStyle name="쉼표 [0] 3 4 3 5 2" xfId="2370" xr:uid="{67C9B4AD-BF76-48B7-9C5D-7EC6FC34CEE6}"/>
    <cellStyle name="쉼표 [0] 3 4 3 6" xfId="2146" xr:uid="{C5076CC9-4C9E-494B-8154-64BF3CA2600A}"/>
    <cellStyle name="쉼표 [0] 3 4 4" xfId="173" xr:uid="{00000000-0005-0000-0000-0000B2000000}"/>
    <cellStyle name="쉼표 [0] 3 4 4 2" xfId="435" xr:uid="{00000000-0005-0000-0000-0000B8010000}"/>
    <cellStyle name="쉼표 [0] 3 4 4 2 2" xfId="959" xr:uid="{00000000-0005-0000-0000-0000C4030000}"/>
    <cellStyle name="쉼표 [0] 3 4 4 2 2 2" xfId="2007" xr:uid="{00000000-0005-0000-0000-0000DC070000}"/>
    <cellStyle name="쉼표 [0] 3 4 4 2 2 2 2" xfId="2552" xr:uid="{9B59C0DC-A18D-4A32-B6B6-92B07910EDAE}"/>
    <cellStyle name="쉼표 [0] 3 4 4 2 2 3" xfId="2328" xr:uid="{21D53961-CA1E-4656-B6A4-22A2A3DEAF38}"/>
    <cellStyle name="쉼표 [0] 3 4 4 2 3" xfId="1483" xr:uid="{00000000-0005-0000-0000-0000D0050000}"/>
    <cellStyle name="쉼표 [0] 3 4 4 2 3 2" xfId="2440" xr:uid="{C35ADFF9-26E7-4947-83FB-82ADF241B511}"/>
    <cellStyle name="쉼표 [0] 3 4 4 2 4" xfId="2216" xr:uid="{5CFB6334-E174-434F-854E-A21AC1455DEE}"/>
    <cellStyle name="쉼표 [0] 3 4 4 3" xfId="697" xr:uid="{00000000-0005-0000-0000-0000BE020000}"/>
    <cellStyle name="쉼표 [0] 3 4 4 3 2" xfId="1745" xr:uid="{00000000-0005-0000-0000-0000D6060000}"/>
    <cellStyle name="쉼표 [0] 3 4 4 3 2 2" xfId="2496" xr:uid="{8AE1A987-4A46-463A-A382-FFFE6C888907}"/>
    <cellStyle name="쉼표 [0] 3 4 4 3 3" xfId="2272" xr:uid="{8AFCA13C-1B19-4DA9-A6D4-331F08BFF4DF}"/>
    <cellStyle name="쉼표 [0] 3 4 4 4" xfId="1221" xr:uid="{00000000-0005-0000-0000-0000CA040000}"/>
    <cellStyle name="쉼표 [0] 3 4 4 4 2" xfId="2384" xr:uid="{A18B49EA-FD0C-4153-9094-847C5CE711F2}"/>
    <cellStyle name="쉼표 [0] 3 4 4 5" xfId="2160" xr:uid="{53DD52D4-398F-45F5-8CD7-E54320C24C82}"/>
    <cellStyle name="쉼표 [0] 3 4 5" xfId="304" xr:uid="{00000000-0005-0000-0000-000035010000}"/>
    <cellStyle name="쉼표 [0] 3 4 5 2" xfId="828" xr:uid="{00000000-0005-0000-0000-000041030000}"/>
    <cellStyle name="쉼표 [0] 3 4 5 2 2" xfId="1876" xr:uid="{00000000-0005-0000-0000-000059070000}"/>
    <cellStyle name="쉼표 [0] 3 4 5 2 2 2" xfId="2524" xr:uid="{B4901DCF-F594-4151-819C-FFF23F6E3E6E}"/>
    <cellStyle name="쉼표 [0] 3 4 5 2 3" xfId="2300" xr:uid="{F2C0164F-3316-42E6-92FB-C1E0BBCBA6A8}"/>
    <cellStyle name="쉼표 [0] 3 4 5 3" xfId="1352" xr:uid="{00000000-0005-0000-0000-00004D050000}"/>
    <cellStyle name="쉼표 [0] 3 4 5 3 2" xfId="2412" xr:uid="{3AE938B4-DC8E-466C-81AD-1292923FB692}"/>
    <cellStyle name="쉼표 [0] 3 4 5 4" xfId="2188" xr:uid="{F757A703-5ADD-4EF9-9782-3D00B8D8C4D6}"/>
    <cellStyle name="쉼표 [0] 3 4 6" xfId="566" xr:uid="{00000000-0005-0000-0000-00003B020000}"/>
    <cellStyle name="쉼표 [0] 3 4 6 2" xfId="1614" xr:uid="{00000000-0005-0000-0000-000053060000}"/>
    <cellStyle name="쉼표 [0] 3 4 6 2 2" xfId="2468" xr:uid="{2FDF42D7-9FEF-40ED-AEDE-12C546CD8F15}"/>
    <cellStyle name="쉼표 [0] 3 4 6 3" xfId="2244" xr:uid="{04C493F2-01C9-4A7D-B238-5C6CAD9E5977}"/>
    <cellStyle name="쉼표 [0] 3 4 7" xfId="1090" xr:uid="{00000000-0005-0000-0000-000047040000}"/>
    <cellStyle name="쉼표 [0] 3 4 7 2" xfId="2356" xr:uid="{94F5D131-DDC8-46D8-A667-D62754C17783}"/>
    <cellStyle name="쉼표 [0] 3 4 8" xfId="2131" xr:uid="{707A26C1-FF8A-4256-BD31-64187BAA8DDF}"/>
    <cellStyle name="쉼표 [0] 3 5" xfId="37" xr:uid="{00000000-0005-0000-0000-00002A000000}"/>
    <cellStyle name="쉼표 [0] 3 5 2" xfId="71" xr:uid="{00000000-0005-0000-0000-00004C000000}"/>
    <cellStyle name="쉼표 [0] 3 5 2 2" xfId="142" xr:uid="{00000000-0005-0000-0000-000093000000}"/>
    <cellStyle name="쉼표 [0] 3 5 2 2 2" xfId="274" xr:uid="{00000000-0005-0000-0000-000017010000}"/>
    <cellStyle name="쉼표 [0] 3 5 2 2 2 2" xfId="536" xr:uid="{00000000-0005-0000-0000-00001D020000}"/>
    <cellStyle name="쉼표 [0] 3 5 2 2 2 2 2" xfId="1060" xr:uid="{00000000-0005-0000-0000-000029040000}"/>
    <cellStyle name="쉼표 [0] 3 5 2 2 2 2 2 2" xfId="2108" xr:uid="{00000000-0005-0000-0000-000041080000}"/>
    <cellStyle name="쉼표 [0] 3 5 2 2 2 2 2 2 2" xfId="2574" xr:uid="{7DAA43C6-FA24-4511-BF4C-BC60F175E5D9}"/>
    <cellStyle name="쉼표 [0] 3 5 2 2 2 2 2 3" xfId="2350" xr:uid="{04A60203-9896-4E6D-A1C3-5323FA16647E}"/>
    <cellStyle name="쉼표 [0] 3 5 2 2 2 2 3" xfId="1584" xr:uid="{00000000-0005-0000-0000-000035060000}"/>
    <cellStyle name="쉼표 [0] 3 5 2 2 2 2 3 2" xfId="2462" xr:uid="{F3B32A61-E1E6-4914-B8EC-C29B09D23DE6}"/>
    <cellStyle name="쉼표 [0] 3 5 2 2 2 2 4" xfId="2238" xr:uid="{1E1AC9CA-5F1E-4E37-9505-8CF5C6DA9F6E}"/>
    <cellStyle name="쉼표 [0] 3 5 2 2 2 3" xfId="798" xr:uid="{00000000-0005-0000-0000-000023030000}"/>
    <cellStyle name="쉼표 [0] 3 5 2 2 2 3 2" xfId="1846" xr:uid="{00000000-0005-0000-0000-00003B070000}"/>
    <cellStyle name="쉼표 [0] 3 5 2 2 2 3 2 2" xfId="2518" xr:uid="{9C583335-4725-4CEF-A320-29693DE9F503}"/>
    <cellStyle name="쉼표 [0] 3 5 2 2 2 3 3" xfId="2294" xr:uid="{16A4C489-33D2-45CA-A74B-67897146F16F}"/>
    <cellStyle name="쉼표 [0] 3 5 2 2 2 4" xfId="1322" xr:uid="{00000000-0005-0000-0000-00002F050000}"/>
    <cellStyle name="쉼표 [0] 3 5 2 2 2 4 2" xfId="2406" xr:uid="{AD6C5710-BD54-4570-93E7-F60370FB0FF7}"/>
    <cellStyle name="쉼표 [0] 3 5 2 2 2 5" xfId="2182" xr:uid="{4678D3AC-4462-4831-9E2A-155914FDF1DA}"/>
    <cellStyle name="쉼표 [0] 3 5 2 2 3" xfId="405" xr:uid="{00000000-0005-0000-0000-00009A010000}"/>
    <cellStyle name="쉼표 [0] 3 5 2 2 3 2" xfId="929" xr:uid="{00000000-0005-0000-0000-0000A6030000}"/>
    <cellStyle name="쉼표 [0] 3 5 2 2 3 2 2" xfId="1977" xr:uid="{00000000-0005-0000-0000-0000BE070000}"/>
    <cellStyle name="쉼표 [0] 3 5 2 2 3 2 2 2" xfId="2546" xr:uid="{FEEFA3D3-2732-4270-80CB-1AB55C182024}"/>
    <cellStyle name="쉼표 [0] 3 5 2 2 3 2 3" xfId="2322" xr:uid="{F1BA71CF-F7CC-4793-A6E1-01E1B994632C}"/>
    <cellStyle name="쉼표 [0] 3 5 2 2 3 3" xfId="1453" xr:uid="{00000000-0005-0000-0000-0000B2050000}"/>
    <cellStyle name="쉼표 [0] 3 5 2 2 3 3 2" xfId="2434" xr:uid="{81F019DC-B09D-4372-B09A-F5784A96FA9C}"/>
    <cellStyle name="쉼표 [0] 3 5 2 2 3 4" xfId="2210" xr:uid="{C2D87B45-E948-450A-B021-D08371DE78EB}"/>
    <cellStyle name="쉼표 [0] 3 5 2 2 4" xfId="667" xr:uid="{00000000-0005-0000-0000-0000A0020000}"/>
    <cellStyle name="쉼표 [0] 3 5 2 2 4 2" xfId="1715" xr:uid="{00000000-0005-0000-0000-0000B8060000}"/>
    <cellStyle name="쉼표 [0] 3 5 2 2 4 2 2" xfId="2490" xr:uid="{9B702773-EC80-4084-8CE0-59BB15ADF51B}"/>
    <cellStyle name="쉼표 [0] 3 5 2 2 4 3" xfId="2266" xr:uid="{00E68E2B-0059-467B-819C-D61AC4ECE249}"/>
    <cellStyle name="쉼표 [0] 3 5 2 2 5" xfId="1191" xr:uid="{00000000-0005-0000-0000-0000AC040000}"/>
    <cellStyle name="쉼표 [0] 3 5 2 2 5 2" xfId="2378" xr:uid="{4CCCAE1A-17A8-4D43-B317-FBE9D252DA13}"/>
    <cellStyle name="쉼표 [0] 3 5 2 2 6" xfId="2154" xr:uid="{CCAFC886-55AF-4AEE-8E25-9A666B06B026}"/>
    <cellStyle name="쉼표 [0] 3 5 2 3" xfId="209" xr:uid="{00000000-0005-0000-0000-0000D6000000}"/>
    <cellStyle name="쉼표 [0] 3 5 2 3 2" xfId="471" xr:uid="{00000000-0005-0000-0000-0000DC010000}"/>
    <cellStyle name="쉼표 [0] 3 5 2 3 2 2" xfId="995" xr:uid="{00000000-0005-0000-0000-0000E8030000}"/>
    <cellStyle name="쉼표 [0] 3 5 2 3 2 2 2" xfId="2043" xr:uid="{00000000-0005-0000-0000-000000080000}"/>
    <cellStyle name="쉼표 [0] 3 5 2 3 2 2 2 2" xfId="2560" xr:uid="{C058DAD0-EE02-46B3-A981-2A8FF509B9BE}"/>
    <cellStyle name="쉼표 [0] 3 5 2 3 2 2 3" xfId="2336" xr:uid="{7C530D4E-74D8-443B-BC1E-3E3CC24A209D}"/>
    <cellStyle name="쉼표 [0] 3 5 2 3 2 3" xfId="1519" xr:uid="{00000000-0005-0000-0000-0000F4050000}"/>
    <cellStyle name="쉼표 [0] 3 5 2 3 2 3 2" xfId="2448" xr:uid="{FABB9C22-AF82-4458-AF2B-1862067289C2}"/>
    <cellStyle name="쉼표 [0] 3 5 2 3 2 4" xfId="2224" xr:uid="{92ED1ADD-DC59-4FFF-AFE4-284CFBFE7644}"/>
    <cellStyle name="쉼표 [0] 3 5 2 3 3" xfId="733" xr:uid="{00000000-0005-0000-0000-0000E2020000}"/>
    <cellStyle name="쉼표 [0] 3 5 2 3 3 2" xfId="1781" xr:uid="{00000000-0005-0000-0000-0000FA060000}"/>
    <cellStyle name="쉼표 [0] 3 5 2 3 3 2 2" xfId="2504" xr:uid="{F0262061-641F-4122-B1F6-B218B695BB1A}"/>
    <cellStyle name="쉼표 [0] 3 5 2 3 3 3" xfId="2280" xr:uid="{EB42EA39-81F3-43B2-ABFF-4FE0345F17F2}"/>
    <cellStyle name="쉼표 [0] 3 5 2 3 4" xfId="1257" xr:uid="{00000000-0005-0000-0000-0000EE040000}"/>
    <cellStyle name="쉼표 [0] 3 5 2 3 4 2" xfId="2392" xr:uid="{5C888FBD-DFBD-4272-91BF-638AA3250531}"/>
    <cellStyle name="쉼표 [0] 3 5 2 3 5" xfId="2168" xr:uid="{B7805F1D-570E-4EB6-9EE1-59BC28D500B2}"/>
    <cellStyle name="쉼표 [0] 3 5 2 4" xfId="340" xr:uid="{00000000-0005-0000-0000-000059010000}"/>
    <cellStyle name="쉼표 [0] 3 5 2 4 2" xfId="864" xr:uid="{00000000-0005-0000-0000-000065030000}"/>
    <cellStyle name="쉼표 [0] 3 5 2 4 2 2" xfId="1912" xr:uid="{00000000-0005-0000-0000-00007D070000}"/>
    <cellStyle name="쉼표 [0] 3 5 2 4 2 2 2" xfId="2532" xr:uid="{12C68EE4-2662-4814-818C-F6C6C78F06AF}"/>
    <cellStyle name="쉼표 [0] 3 5 2 4 2 3" xfId="2308" xr:uid="{A8CCA4F4-2419-479D-8AFE-9B28176975E9}"/>
    <cellStyle name="쉼표 [0] 3 5 2 4 3" xfId="1388" xr:uid="{00000000-0005-0000-0000-000071050000}"/>
    <cellStyle name="쉼표 [0] 3 5 2 4 3 2" xfId="2420" xr:uid="{279395BB-3D87-473C-9FD9-21195E035F94}"/>
    <cellStyle name="쉼표 [0] 3 5 2 4 4" xfId="2196" xr:uid="{76877F77-DC21-445B-8CBF-4A3FB0ED314B}"/>
    <cellStyle name="쉼표 [0] 3 5 2 5" xfId="602" xr:uid="{00000000-0005-0000-0000-00005F020000}"/>
    <cellStyle name="쉼표 [0] 3 5 2 5 2" xfId="1650" xr:uid="{00000000-0005-0000-0000-000077060000}"/>
    <cellStyle name="쉼표 [0] 3 5 2 5 2 2" xfId="2476" xr:uid="{EF45512E-208B-4309-9EEB-2155CE087327}"/>
    <cellStyle name="쉼표 [0] 3 5 2 5 3" xfId="2252" xr:uid="{850069A0-5F96-45C5-A39D-34CF9D71CBCA}"/>
    <cellStyle name="쉼표 [0] 3 5 2 6" xfId="1126" xr:uid="{00000000-0005-0000-0000-00006B040000}"/>
    <cellStyle name="쉼표 [0] 3 5 2 6 2" xfId="2364" xr:uid="{84592DCB-8FBB-454B-9827-C014965A74AE}"/>
    <cellStyle name="쉼표 [0] 3 5 2 7" xfId="2139" xr:uid="{1D59EF84-8930-49DD-8F68-30D1DE0D19DD}"/>
    <cellStyle name="쉼표 [0] 3 5 3" xfId="109" xr:uid="{00000000-0005-0000-0000-000072000000}"/>
    <cellStyle name="쉼표 [0] 3 5 3 2" xfId="241" xr:uid="{00000000-0005-0000-0000-0000F6000000}"/>
    <cellStyle name="쉼표 [0] 3 5 3 2 2" xfId="503" xr:uid="{00000000-0005-0000-0000-0000FC010000}"/>
    <cellStyle name="쉼표 [0] 3 5 3 2 2 2" xfId="1027" xr:uid="{00000000-0005-0000-0000-000008040000}"/>
    <cellStyle name="쉼표 [0] 3 5 3 2 2 2 2" xfId="2075" xr:uid="{00000000-0005-0000-0000-000020080000}"/>
    <cellStyle name="쉼표 [0] 3 5 3 2 2 2 2 2" xfId="2567" xr:uid="{70BDBE11-DF3D-4C7D-B5BE-EA35B606116E}"/>
    <cellStyle name="쉼표 [0] 3 5 3 2 2 2 3" xfId="2343" xr:uid="{F54F8119-BF25-4A42-955B-10F653921A0C}"/>
    <cellStyle name="쉼표 [0] 3 5 3 2 2 3" xfId="1551" xr:uid="{00000000-0005-0000-0000-000014060000}"/>
    <cellStyle name="쉼표 [0] 3 5 3 2 2 3 2" xfId="2455" xr:uid="{3BF922DB-F480-48C3-AAC3-26F5F8B85845}"/>
    <cellStyle name="쉼표 [0] 3 5 3 2 2 4" xfId="2231" xr:uid="{1F2C73C3-70F2-41DA-8265-736A8C2152AC}"/>
    <cellStyle name="쉼표 [0] 3 5 3 2 3" xfId="765" xr:uid="{00000000-0005-0000-0000-000002030000}"/>
    <cellStyle name="쉼표 [0] 3 5 3 2 3 2" xfId="1813" xr:uid="{00000000-0005-0000-0000-00001A070000}"/>
    <cellStyle name="쉼표 [0] 3 5 3 2 3 2 2" xfId="2511" xr:uid="{A70A8B88-1400-45E9-881D-267888A0D1A1}"/>
    <cellStyle name="쉼표 [0] 3 5 3 2 3 3" xfId="2287" xr:uid="{D2D314D8-056C-4012-AA5A-5A63183E7565}"/>
    <cellStyle name="쉼표 [0] 3 5 3 2 4" xfId="1289" xr:uid="{00000000-0005-0000-0000-00000E050000}"/>
    <cellStyle name="쉼표 [0] 3 5 3 2 4 2" xfId="2399" xr:uid="{F8A99A30-DCE6-4DB3-B855-E32787A2B85F}"/>
    <cellStyle name="쉼표 [0] 3 5 3 2 5" xfId="2175" xr:uid="{D889FE6E-0DB9-40BB-BF11-9E1953DB6AD6}"/>
    <cellStyle name="쉼표 [0] 3 5 3 3" xfId="372" xr:uid="{00000000-0005-0000-0000-000079010000}"/>
    <cellStyle name="쉼표 [0] 3 5 3 3 2" xfId="896" xr:uid="{00000000-0005-0000-0000-000085030000}"/>
    <cellStyle name="쉼표 [0] 3 5 3 3 2 2" xfId="1944" xr:uid="{00000000-0005-0000-0000-00009D070000}"/>
    <cellStyle name="쉼표 [0] 3 5 3 3 2 2 2" xfId="2539" xr:uid="{611CCEF0-77FB-451F-AC72-45AE682A4BAF}"/>
    <cellStyle name="쉼표 [0] 3 5 3 3 2 3" xfId="2315" xr:uid="{A49916AB-44EF-441A-AE24-FE97124AF882}"/>
    <cellStyle name="쉼표 [0] 3 5 3 3 3" xfId="1420" xr:uid="{00000000-0005-0000-0000-000091050000}"/>
    <cellStyle name="쉼표 [0] 3 5 3 3 3 2" xfId="2427" xr:uid="{6084C832-32D3-4EFF-A530-01ECA6722CBD}"/>
    <cellStyle name="쉼표 [0] 3 5 3 3 4" xfId="2203" xr:uid="{0261EA88-6977-4287-8FBB-50C0E72CE685}"/>
    <cellStyle name="쉼표 [0] 3 5 3 4" xfId="634" xr:uid="{00000000-0005-0000-0000-00007F020000}"/>
    <cellStyle name="쉼표 [0] 3 5 3 4 2" xfId="1682" xr:uid="{00000000-0005-0000-0000-000097060000}"/>
    <cellStyle name="쉼표 [0] 3 5 3 4 2 2" xfId="2483" xr:uid="{5056D5EE-9B8B-40F1-9565-D2D36BE99A11}"/>
    <cellStyle name="쉼표 [0] 3 5 3 4 3" xfId="2259" xr:uid="{B4630046-8D88-40C3-AF70-5C13538DD6AC}"/>
    <cellStyle name="쉼표 [0] 3 5 3 5" xfId="1158" xr:uid="{00000000-0005-0000-0000-00008B040000}"/>
    <cellStyle name="쉼표 [0] 3 5 3 5 2" xfId="2371" xr:uid="{B378E03B-53DD-4D1F-85D3-1E1FD6720DBA}"/>
    <cellStyle name="쉼표 [0] 3 5 3 6" xfId="2147" xr:uid="{B41EAB76-79CD-4289-86E6-54A2184D3EB0}"/>
    <cellStyle name="쉼표 [0] 3 5 4" xfId="176" xr:uid="{00000000-0005-0000-0000-0000B5000000}"/>
    <cellStyle name="쉼표 [0] 3 5 4 2" xfId="438" xr:uid="{00000000-0005-0000-0000-0000BB010000}"/>
    <cellStyle name="쉼표 [0] 3 5 4 2 2" xfId="962" xr:uid="{00000000-0005-0000-0000-0000C7030000}"/>
    <cellStyle name="쉼표 [0] 3 5 4 2 2 2" xfId="2010" xr:uid="{00000000-0005-0000-0000-0000DF070000}"/>
    <cellStyle name="쉼표 [0] 3 5 4 2 2 2 2" xfId="2553" xr:uid="{E582086C-0BC2-4CC1-9777-B1CAF705C7BE}"/>
    <cellStyle name="쉼표 [0] 3 5 4 2 2 3" xfId="2329" xr:uid="{2364892B-7F52-42CD-AD6C-20EA79BFF547}"/>
    <cellStyle name="쉼표 [0] 3 5 4 2 3" xfId="1486" xr:uid="{00000000-0005-0000-0000-0000D3050000}"/>
    <cellStyle name="쉼표 [0] 3 5 4 2 3 2" xfId="2441" xr:uid="{711ABCEE-7ED8-4076-9106-1BC7DEFDA5DB}"/>
    <cellStyle name="쉼표 [0] 3 5 4 2 4" xfId="2217" xr:uid="{2F78D203-8681-498C-81D4-759F19F91C95}"/>
    <cellStyle name="쉼표 [0] 3 5 4 3" xfId="700" xr:uid="{00000000-0005-0000-0000-0000C1020000}"/>
    <cellStyle name="쉼표 [0] 3 5 4 3 2" xfId="1748" xr:uid="{00000000-0005-0000-0000-0000D9060000}"/>
    <cellStyle name="쉼표 [0] 3 5 4 3 2 2" xfId="2497" xr:uid="{3799FA74-D7BE-4D8B-8143-92DF664F58E4}"/>
    <cellStyle name="쉼표 [0] 3 5 4 3 3" xfId="2273" xr:uid="{E714B093-6021-4448-900D-52BE8F48ABA2}"/>
    <cellStyle name="쉼표 [0] 3 5 4 4" xfId="1224" xr:uid="{00000000-0005-0000-0000-0000CD040000}"/>
    <cellStyle name="쉼표 [0] 3 5 4 4 2" xfId="2385" xr:uid="{2AE0785D-DD38-42A8-BA2C-2FD489FD082F}"/>
    <cellStyle name="쉼표 [0] 3 5 4 5" xfId="2161" xr:uid="{B0A28A07-9C20-48FE-956E-A2A5B099C1FB}"/>
    <cellStyle name="쉼표 [0] 3 5 5" xfId="307" xr:uid="{00000000-0005-0000-0000-000038010000}"/>
    <cellStyle name="쉼표 [0] 3 5 5 2" xfId="831" xr:uid="{00000000-0005-0000-0000-000044030000}"/>
    <cellStyle name="쉼표 [0] 3 5 5 2 2" xfId="1879" xr:uid="{00000000-0005-0000-0000-00005C070000}"/>
    <cellStyle name="쉼표 [0] 3 5 5 2 2 2" xfId="2525" xr:uid="{DD7682B6-CCB2-4BAD-86B0-A58BB78DC811}"/>
    <cellStyle name="쉼표 [0] 3 5 5 2 3" xfId="2301" xr:uid="{362C69DE-7A6B-436E-855C-4D6636383C9E}"/>
    <cellStyle name="쉼표 [0] 3 5 5 3" xfId="1355" xr:uid="{00000000-0005-0000-0000-000050050000}"/>
    <cellStyle name="쉼표 [0] 3 5 5 3 2" xfId="2413" xr:uid="{32E2287A-929E-47AE-A26F-51F1D356700D}"/>
    <cellStyle name="쉼표 [0] 3 5 5 4" xfId="2189" xr:uid="{8F576A40-1153-424A-9D43-D6B4E84A1C80}"/>
    <cellStyle name="쉼표 [0] 3 5 6" xfId="569" xr:uid="{00000000-0005-0000-0000-00003E020000}"/>
    <cellStyle name="쉼표 [0] 3 5 6 2" xfId="1617" xr:uid="{00000000-0005-0000-0000-000056060000}"/>
    <cellStyle name="쉼표 [0] 3 5 6 2 2" xfId="2469" xr:uid="{89D4471D-4B23-4A9A-BD91-A9508E933300}"/>
    <cellStyle name="쉼표 [0] 3 5 6 3" xfId="2245" xr:uid="{45961FB5-3FD1-481A-9B84-287FB1EFC9C9}"/>
    <cellStyle name="쉼표 [0] 3 5 7" xfId="1093" xr:uid="{00000000-0005-0000-0000-00004A040000}"/>
    <cellStyle name="쉼표 [0] 3 5 7 2" xfId="2357" xr:uid="{C23C2900-81E2-463A-9E95-4FB4B5C5A592}"/>
    <cellStyle name="쉼표 [0] 3 5 8" xfId="2132" xr:uid="{442D69E5-8B90-4707-B7F7-EF1161DB282D}"/>
    <cellStyle name="쉼표 [0] 3 6" xfId="55" xr:uid="{00000000-0005-0000-0000-00003C000000}"/>
    <cellStyle name="쉼표 [0] 3 6 2" xfId="126" xr:uid="{00000000-0005-0000-0000-000083000000}"/>
    <cellStyle name="쉼표 [0] 3 6 2 2" xfId="258" xr:uid="{00000000-0005-0000-0000-000007010000}"/>
    <cellStyle name="쉼표 [0] 3 6 2 2 2" xfId="520" xr:uid="{00000000-0005-0000-0000-00000D020000}"/>
    <cellStyle name="쉼표 [0] 3 6 2 2 2 2" xfId="1044" xr:uid="{00000000-0005-0000-0000-000019040000}"/>
    <cellStyle name="쉼표 [0] 3 6 2 2 2 2 2" xfId="2092" xr:uid="{00000000-0005-0000-0000-000031080000}"/>
    <cellStyle name="쉼표 [0] 3 6 2 2 2 2 2 2" xfId="2570" xr:uid="{3FA07419-6054-4054-BE24-2C8A875CE1AC}"/>
    <cellStyle name="쉼표 [0] 3 6 2 2 2 2 3" xfId="2346" xr:uid="{082EC938-3AB8-4ECA-883C-0788C76FCD7A}"/>
    <cellStyle name="쉼표 [0] 3 6 2 2 2 3" xfId="1568" xr:uid="{00000000-0005-0000-0000-000025060000}"/>
    <cellStyle name="쉼표 [0] 3 6 2 2 2 3 2" xfId="2458" xr:uid="{324E99EE-156D-4979-A614-285C51135B4E}"/>
    <cellStyle name="쉼표 [0] 3 6 2 2 2 4" xfId="2234" xr:uid="{6EFE4024-6B67-4C29-9CB9-3B1E9AEE2CC3}"/>
    <cellStyle name="쉼표 [0] 3 6 2 2 3" xfId="782" xr:uid="{00000000-0005-0000-0000-000013030000}"/>
    <cellStyle name="쉼표 [0] 3 6 2 2 3 2" xfId="1830" xr:uid="{00000000-0005-0000-0000-00002B070000}"/>
    <cellStyle name="쉼표 [0] 3 6 2 2 3 2 2" xfId="2514" xr:uid="{904193B7-75FA-436A-A0D4-42CE11F628A9}"/>
    <cellStyle name="쉼표 [0] 3 6 2 2 3 3" xfId="2290" xr:uid="{2B6C7905-F812-48EC-94D7-E9ACC0B66361}"/>
    <cellStyle name="쉼표 [0] 3 6 2 2 4" xfId="1306" xr:uid="{00000000-0005-0000-0000-00001F050000}"/>
    <cellStyle name="쉼표 [0] 3 6 2 2 4 2" xfId="2402" xr:uid="{F9BE96E9-E493-4CE3-817D-D6BAD7BDFE31}"/>
    <cellStyle name="쉼표 [0] 3 6 2 2 5" xfId="2178" xr:uid="{9871A7EE-CA1C-44FD-98DD-DEC48D2FC668}"/>
    <cellStyle name="쉼표 [0] 3 6 2 3" xfId="389" xr:uid="{00000000-0005-0000-0000-00008A010000}"/>
    <cellStyle name="쉼표 [0] 3 6 2 3 2" xfId="913" xr:uid="{00000000-0005-0000-0000-000096030000}"/>
    <cellStyle name="쉼표 [0] 3 6 2 3 2 2" xfId="1961" xr:uid="{00000000-0005-0000-0000-0000AE070000}"/>
    <cellStyle name="쉼표 [0] 3 6 2 3 2 2 2" xfId="2542" xr:uid="{1DC0649F-D6AB-4E4A-8D3A-0DE7AF2D3BBC}"/>
    <cellStyle name="쉼표 [0] 3 6 2 3 2 3" xfId="2318" xr:uid="{310CBAA9-6703-488E-9CC6-E9C63294A3BA}"/>
    <cellStyle name="쉼표 [0] 3 6 2 3 3" xfId="1437" xr:uid="{00000000-0005-0000-0000-0000A2050000}"/>
    <cellStyle name="쉼표 [0] 3 6 2 3 3 2" xfId="2430" xr:uid="{B0A175E6-096C-4BFC-9A76-A39F53CE5220}"/>
    <cellStyle name="쉼표 [0] 3 6 2 3 4" xfId="2206" xr:uid="{49F18A4B-A397-4F9F-BCA3-64FE52B094C1}"/>
    <cellStyle name="쉼표 [0] 3 6 2 4" xfId="651" xr:uid="{00000000-0005-0000-0000-000090020000}"/>
    <cellStyle name="쉼표 [0] 3 6 2 4 2" xfId="1699" xr:uid="{00000000-0005-0000-0000-0000A8060000}"/>
    <cellStyle name="쉼표 [0] 3 6 2 4 2 2" xfId="2486" xr:uid="{156BCD1E-377E-4436-A764-6DDF40DC0A84}"/>
    <cellStyle name="쉼표 [0] 3 6 2 4 3" xfId="2262" xr:uid="{0B34464F-CEDD-4523-8370-D2B70C50AB59}"/>
    <cellStyle name="쉼표 [0] 3 6 2 5" xfId="1175" xr:uid="{00000000-0005-0000-0000-00009C040000}"/>
    <cellStyle name="쉼표 [0] 3 6 2 5 2" xfId="2374" xr:uid="{61807BA6-9095-42D7-92B9-1C4F22935F0E}"/>
    <cellStyle name="쉼표 [0] 3 6 2 6" xfId="2150" xr:uid="{79765BE0-AABD-4A5D-981D-D37FA93690D3}"/>
    <cellStyle name="쉼표 [0] 3 6 3" xfId="193" xr:uid="{00000000-0005-0000-0000-0000C6000000}"/>
    <cellStyle name="쉼표 [0] 3 6 3 2" xfId="455" xr:uid="{00000000-0005-0000-0000-0000CC010000}"/>
    <cellStyle name="쉼표 [0] 3 6 3 2 2" xfId="979" xr:uid="{00000000-0005-0000-0000-0000D8030000}"/>
    <cellStyle name="쉼표 [0] 3 6 3 2 2 2" xfId="2027" xr:uid="{00000000-0005-0000-0000-0000F0070000}"/>
    <cellStyle name="쉼표 [0] 3 6 3 2 2 2 2" xfId="2556" xr:uid="{46E89279-A3E7-4E32-B999-CBF095513B51}"/>
    <cellStyle name="쉼표 [0] 3 6 3 2 2 3" xfId="2332" xr:uid="{860D6B3C-F715-4C85-9F7E-458445796973}"/>
    <cellStyle name="쉼표 [0] 3 6 3 2 3" xfId="1503" xr:uid="{00000000-0005-0000-0000-0000E4050000}"/>
    <cellStyle name="쉼표 [0] 3 6 3 2 3 2" xfId="2444" xr:uid="{95DF71B1-6B39-4305-AC9B-32D7E7B34E6B}"/>
    <cellStyle name="쉼표 [0] 3 6 3 2 4" xfId="2220" xr:uid="{087B433B-BFD7-49E7-B079-689391DBE689}"/>
    <cellStyle name="쉼표 [0] 3 6 3 3" xfId="717" xr:uid="{00000000-0005-0000-0000-0000D2020000}"/>
    <cellStyle name="쉼표 [0] 3 6 3 3 2" xfId="1765" xr:uid="{00000000-0005-0000-0000-0000EA060000}"/>
    <cellStyle name="쉼표 [0] 3 6 3 3 2 2" xfId="2500" xr:uid="{AC275E36-CF30-47F0-A4A3-32C39C902916}"/>
    <cellStyle name="쉼표 [0] 3 6 3 3 3" xfId="2276" xr:uid="{D4D8E6D2-8190-437B-BEE6-D29C0BC77295}"/>
    <cellStyle name="쉼표 [0] 3 6 3 4" xfId="1241" xr:uid="{00000000-0005-0000-0000-0000DE040000}"/>
    <cellStyle name="쉼표 [0] 3 6 3 4 2" xfId="2388" xr:uid="{50D12AD7-6E36-4D61-A9EB-A9E36617654C}"/>
    <cellStyle name="쉼표 [0] 3 6 3 5" xfId="2164" xr:uid="{48F94E70-FCE8-445C-8B7E-F195F03DFA17}"/>
    <cellStyle name="쉼표 [0] 3 6 4" xfId="324" xr:uid="{00000000-0005-0000-0000-000049010000}"/>
    <cellStyle name="쉼표 [0] 3 6 4 2" xfId="848" xr:uid="{00000000-0005-0000-0000-000055030000}"/>
    <cellStyle name="쉼표 [0] 3 6 4 2 2" xfId="1896" xr:uid="{00000000-0005-0000-0000-00006D070000}"/>
    <cellStyle name="쉼표 [0] 3 6 4 2 2 2" xfId="2528" xr:uid="{3E6BF31D-B295-4402-B400-2592604C795D}"/>
    <cellStyle name="쉼표 [0] 3 6 4 2 3" xfId="2304" xr:uid="{0F396A84-62F9-47BB-9469-151F0DE0B749}"/>
    <cellStyle name="쉼표 [0] 3 6 4 3" xfId="1372" xr:uid="{00000000-0005-0000-0000-000061050000}"/>
    <cellStyle name="쉼표 [0] 3 6 4 3 2" xfId="2416" xr:uid="{7F1FC90B-6454-4EB7-94DE-D5C80320A170}"/>
    <cellStyle name="쉼표 [0] 3 6 4 4" xfId="2192" xr:uid="{3BF5FE08-BBCE-44B1-8DBE-268DBD93A647}"/>
    <cellStyle name="쉼표 [0] 3 6 5" xfId="586" xr:uid="{00000000-0005-0000-0000-00004F020000}"/>
    <cellStyle name="쉼표 [0] 3 6 5 2" xfId="1634" xr:uid="{00000000-0005-0000-0000-000067060000}"/>
    <cellStyle name="쉼표 [0] 3 6 5 2 2" xfId="2472" xr:uid="{9D78639D-6904-459D-94CE-EEDA71898CB2}"/>
    <cellStyle name="쉼표 [0] 3 6 5 3" xfId="2248" xr:uid="{C0AEEAE0-B31D-4F4A-85C8-A430956264CA}"/>
    <cellStyle name="쉼표 [0] 3 6 6" xfId="1110" xr:uid="{00000000-0005-0000-0000-00005B040000}"/>
    <cellStyle name="쉼표 [0] 3 6 6 2" xfId="2360" xr:uid="{BFAFD8AC-B593-48FD-8930-D0E7254EBA1E}"/>
    <cellStyle name="쉼표 [0] 3 6 7" xfId="2135" xr:uid="{04EA921C-D92F-4512-B630-FC3391B575C0}"/>
    <cellStyle name="쉼표 [0] 3 7" xfId="93" xr:uid="{00000000-0005-0000-0000-000062000000}"/>
    <cellStyle name="쉼표 [0] 3 7 2" xfId="225" xr:uid="{00000000-0005-0000-0000-0000E6000000}"/>
    <cellStyle name="쉼표 [0] 3 7 2 2" xfId="487" xr:uid="{00000000-0005-0000-0000-0000EC010000}"/>
    <cellStyle name="쉼표 [0] 3 7 2 2 2" xfId="1011" xr:uid="{00000000-0005-0000-0000-0000F8030000}"/>
    <cellStyle name="쉼표 [0] 3 7 2 2 2 2" xfId="2059" xr:uid="{00000000-0005-0000-0000-000010080000}"/>
    <cellStyle name="쉼표 [0] 3 7 2 2 2 2 2" xfId="2563" xr:uid="{ED77D47A-2C9A-4B22-829D-B26097855F61}"/>
    <cellStyle name="쉼표 [0] 3 7 2 2 2 3" xfId="2339" xr:uid="{E13C3BE2-0F5A-4401-8088-FD9AB6DFD1AD}"/>
    <cellStyle name="쉼표 [0] 3 7 2 2 3" xfId="1535" xr:uid="{00000000-0005-0000-0000-000004060000}"/>
    <cellStyle name="쉼표 [0] 3 7 2 2 3 2" xfId="2451" xr:uid="{9193E555-0C39-45EC-BAC0-4A4A9B645AE4}"/>
    <cellStyle name="쉼표 [0] 3 7 2 2 4" xfId="2227" xr:uid="{00679F42-6C74-48E1-81AE-986A99EBD120}"/>
    <cellStyle name="쉼표 [0] 3 7 2 3" xfId="749" xr:uid="{00000000-0005-0000-0000-0000F2020000}"/>
    <cellStyle name="쉼표 [0] 3 7 2 3 2" xfId="1797" xr:uid="{00000000-0005-0000-0000-00000A070000}"/>
    <cellStyle name="쉼표 [0] 3 7 2 3 2 2" xfId="2507" xr:uid="{71D36A06-55A5-463A-905B-C466794246C0}"/>
    <cellStyle name="쉼표 [0] 3 7 2 3 3" xfId="2283" xr:uid="{138BD30F-4389-4268-8180-438BCEEE8884}"/>
    <cellStyle name="쉼표 [0] 3 7 2 4" xfId="1273" xr:uid="{00000000-0005-0000-0000-0000FE040000}"/>
    <cellStyle name="쉼표 [0] 3 7 2 4 2" xfId="2395" xr:uid="{058D825D-EA70-4005-8DB9-26466E7DEE87}"/>
    <cellStyle name="쉼표 [0] 3 7 2 5" xfId="2171" xr:uid="{575E1804-B4DA-4F23-9A0B-7B939376991D}"/>
    <cellStyle name="쉼표 [0] 3 7 3" xfId="356" xr:uid="{00000000-0005-0000-0000-000069010000}"/>
    <cellStyle name="쉼표 [0] 3 7 3 2" xfId="880" xr:uid="{00000000-0005-0000-0000-000075030000}"/>
    <cellStyle name="쉼표 [0] 3 7 3 2 2" xfId="1928" xr:uid="{00000000-0005-0000-0000-00008D070000}"/>
    <cellStyle name="쉼표 [0] 3 7 3 2 2 2" xfId="2535" xr:uid="{11B4A5D6-9D4A-4563-93EA-EE853EF9F845}"/>
    <cellStyle name="쉼표 [0] 3 7 3 2 3" xfId="2311" xr:uid="{B5F7405A-BC75-40CF-A3D4-E6FB6E1FCEDB}"/>
    <cellStyle name="쉼표 [0] 3 7 3 3" xfId="1404" xr:uid="{00000000-0005-0000-0000-000081050000}"/>
    <cellStyle name="쉼표 [0] 3 7 3 3 2" xfId="2423" xr:uid="{E5D0180B-C00B-43E0-BE67-D69480E5FEAF}"/>
    <cellStyle name="쉼표 [0] 3 7 3 4" xfId="2199" xr:uid="{354A8ABF-533D-4032-B206-C6B42082D255}"/>
    <cellStyle name="쉼표 [0] 3 7 4" xfId="618" xr:uid="{00000000-0005-0000-0000-00006F020000}"/>
    <cellStyle name="쉼표 [0] 3 7 4 2" xfId="1666" xr:uid="{00000000-0005-0000-0000-000087060000}"/>
    <cellStyle name="쉼표 [0] 3 7 4 2 2" xfId="2479" xr:uid="{E8B71FDB-08CC-4CCE-AB5D-57D3D577C8EB}"/>
    <cellStyle name="쉼표 [0] 3 7 4 3" xfId="2255" xr:uid="{8680AA1C-3DCD-4BA8-B765-5B7BD8715130}"/>
    <cellStyle name="쉼표 [0] 3 7 5" xfId="1142" xr:uid="{00000000-0005-0000-0000-00007B040000}"/>
    <cellStyle name="쉼표 [0] 3 7 5 2" xfId="2367" xr:uid="{53A5ACAA-1737-4295-B966-5A6ABB04C24E}"/>
    <cellStyle name="쉼표 [0] 3 7 6" xfId="2143" xr:uid="{D854ACD3-E34C-47EC-A8AC-87E385DE1CD4}"/>
    <cellStyle name="쉼표 [0] 3 8" xfId="160" xr:uid="{00000000-0005-0000-0000-0000A5000000}"/>
    <cellStyle name="쉼표 [0] 3 8 2" xfId="422" xr:uid="{00000000-0005-0000-0000-0000AB010000}"/>
    <cellStyle name="쉼표 [0] 3 8 2 2" xfId="946" xr:uid="{00000000-0005-0000-0000-0000B7030000}"/>
    <cellStyle name="쉼표 [0] 3 8 2 2 2" xfId="1994" xr:uid="{00000000-0005-0000-0000-0000CF070000}"/>
    <cellStyle name="쉼표 [0] 3 8 2 2 2 2" xfId="2549" xr:uid="{64D23D5B-4677-4FA1-BB2E-E12C9D89F6B0}"/>
    <cellStyle name="쉼표 [0] 3 8 2 2 3" xfId="2325" xr:uid="{6B3BD1CA-A9F6-438C-AD03-DA7C8BF9A7DA}"/>
    <cellStyle name="쉼표 [0] 3 8 2 3" xfId="1470" xr:uid="{00000000-0005-0000-0000-0000C3050000}"/>
    <cellStyle name="쉼표 [0] 3 8 2 3 2" xfId="2437" xr:uid="{CAA6FCD4-ABF9-4566-B7AD-9126CE9E44F0}"/>
    <cellStyle name="쉼표 [0] 3 8 2 4" xfId="2213" xr:uid="{532D97B6-B317-4168-B7CF-D8501A408136}"/>
    <cellStyle name="쉼표 [0] 3 8 3" xfId="684" xr:uid="{00000000-0005-0000-0000-0000B1020000}"/>
    <cellStyle name="쉼표 [0] 3 8 3 2" xfId="1732" xr:uid="{00000000-0005-0000-0000-0000C9060000}"/>
    <cellStyle name="쉼표 [0] 3 8 3 2 2" xfId="2493" xr:uid="{1D426224-8A57-4D60-B989-4ECC5D1EA370}"/>
    <cellStyle name="쉼표 [0] 3 8 3 3" xfId="2269" xr:uid="{B0242980-237B-43E0-8798-64AEB7F42A94}"/>
    <cellStyle name="쉼표 [0] 3 8 4" xfId="1208" xr:uid="{00000000-0005-0000-0000-0000BD040000}"/>
    <cellStyle name="쉼표 [0] 3 8 4 2" xfId="2381" xr:uid="{7C578BEF-FFA2-4008-8E5A-9C931D16DAD1}"/>
    <cellStyle name="쉼표 [0] 3 8 5" xfId="2157" xr:uid="{A60A7799-6EA5-43A2-A36A-CD15E13AECBE}"/>
    <cellStyle name="쉼표 [0] 3 9" xfId="291" xr:uid="{00000000-0005-0000-0000-000028010000}"/>
    <cellStyle name="쉼표 [0] 3 9 2" xfId="815" xr:uid="{00000000-0005-0000-0000-000034030000}"/>
    <cellStyle name="쉼표 [0] 3 9 2 2" xfId="1863" xr:uid="{00000000-0005-0000-0000-00004C070000}"/>
    <cellStyle name="쉼표 [0] 3 9 2 2 2" xfId="2521" xr:uid="{DB4B9DCA-C623-403E-932F-68073ACF6D00}"/>
    <cellStyle name="쉼표 [0] 3 9 2 3" xfId="2297" xr:uid="{8881486B-D2C0-410C-A5D0-6AC5F04EF44F}"/>
    <cellStyle name="쉼표 [0] 3 9 3" xfId="1339" xr:uid="{00000000-0005-0000-0000-000040050000}"/>
    <cellStyle name="쉼표 [0] 3 9 3 2" xfId="2409" xr:uid="{592FE79B-A4DF-4B5F-B347-42710176591C}"/>
    <cellStyle name="쉼표 [0] 3 9 4" xfId="2185" xr:uid="{F7F1F6A5-1055-4081-850F-D9B93430EA69}"/>
    <cellStyle name="표준" xfId="0" builtinId="0"/>
    <cellStyle name="표준 10" xfId="25" xr:uid="{00000000-0005-0000-0000-00001E000000}"/>
    <cellStyle name="표준 10 2" xfId="41" xr:uid="{00000000-0005-0000-0000-00002E000000}"/>
    <cellStyle name="표준 10 2 2" xfId="75" xr:uid="{00000000-0005-0000-0000-000050000000}"/>
    <cellStyle name="표준 10 2 2 2" xfId="146" xr:uid="{00000000-0005-0000-0000-000097000000}"/>
    <cellStyle name="표준 10 2 2 2 2" xfId="278" xr:uid="{00000000-0005-0000-0000-00001B010000}"/>
    <cellStyle name="표준 10 2 2 2 2 2" xfId="540" xr:uid="{00000000-0005-0000-0000-000021020000}"/>
    <cellStyle name="표준 10 2 2 2 2 2 2" xfId="1064" xr:uid="{00000000-0005-0000-0000-00002D040000}"/>
    <cellStyle name="표준 10 2 2 2 2 2 2 2" xfId="2112" xr:uid="{00000000-0005-0000-0000-000045080000}"/>
    <cellStyle name="표준 10 2 2 2 2 2 3" xfId="1588" xr:uid="{00000000-0005-0000-0000-000039060000}"/>
    <cellStyle name="표준 10 2 2 2 2 3" xfId="802" xr:uid="{00000000-0005-0000-0000-000027030000}"/>
    <cellStyle name="표준 10 2 2 2 2 3 2" xfId="1850" xr:uid="{00000000-0005-0000-0000-00003F070000}"/>
    <cellStyle name="표준 10 2 2 2 2 4" xfId="1326" xr:uid="{00000000-0005-0000-0000-000033050000}"/>
    <cellStyle name="표준 10 2 2 2 3" xfId="409" xr:uid="{00000000-0005-0000-0000-00009E010000}"/>
    <cellStyle name="표준 10 2 2 2 3 2" xfId="933" xr:uid="{00000000-0005-0000-0000-0000AA030000}"/>
    <cellStyle name="표준 10 2 2 2 3 2 2" xfId="1981" xr:uid="{00000000-0005-0000-0000-0000C2070000}"/>
    <cellStyle name="표준 10 2 2 2 3 3" xfId="1457" xr:uid="{00000000-0005-0000-0000-0000B6050000}"/>
    <cellStyle name="표준 10 2 2 2 4" xfId="671" xr:uid="{00000000-0005-0000-0000-0000A4020000}"/>
    <cellStyle name="표준 10 2 2 2 4 2" xfId="1719" xr:uid="{00000000-0005-0000-0000-0000BC060000}"/>
    <cellStyle name="표준 10 2 2 2 5" xfId="1195" xr:uid="{00000000-0005-0000-0000-0000B0040000}"/>
    <cellStyle name="표준 10 2 2 3" xfId="213" xr:uid="{00000000-0005-0000-0000-0000DA000000}"/>
    <cellStyle name="표준 10 2 2 3 2" xfId="475" xr:uid="{00000000-0005-0000-0000-0000E0010000}"/>
    <cellStyle name="표준 10 2 2 3 2 2" xfId="999" xr:uid="{00000000-0005-0000-0000-0000EC030000}"/>
    <cellStyle name="표준 10 2 2 3 2 2 2" xfId="2047" xr:uid="{00000000-0005-0000-0000-000004080000}"/>
    <cellStyle name="표준 10 2 2 3 2 3" xfId="1523" xr:uid="{00000000-0005-0000-0000-0000F8050000}"/>
    <cellStyle name="표준 10 2 2 3 3" xfId="737" xr:uid="{00000000-0005-0000-0000-0000E6020000}"/>
    <cellStyle name="표준 10 2 2 3 3 2" xfId="1785" xr:uid="{00000000-0005-0000-0000-0000FE060000}"/>
    <cellStyle name="표준 10 2 2 3 4" xfId="1261" xr:uid="{00000000-0005-0000-0000-0000F2040000}"/>
    <cellStyle name="표준 10 2 2 4" xfId="344" xr:uid="{00000000-0005-0000-0000-00005D010000}"/>
    <cellStyle name="표준 10 2 2 4 2" xfId="868" xr:uid="{00000000-0005-0000-0000-000069030000}"/>
    <cellStyle name="표준 10 2 2 4 2 2" xfId="1916" xr:uid="{00000000-0005-0000-0000-000081070000}"/>
    <cellStyle name="표준 10 2 2 4 3" xfId="1392" xr:uid="{00000000-0005-0000-0000-000075050000}"/>
    <cellStyle name="표준 10 2 2 5" xfId="606" xr:uid="{00000000-0005-0000-0000-000063020000}"/>
    <cellStyle name="표준 10 2 2 5 2" xfId="1654" xr:uid="{00000000-0005-0000-0000-00007B060000}"/>
    <cellStyle name="표준 10 2 2 6" xfId="1130" xr:uid="{00000000-0005-0000-0000-00006F040000}"/>
    <cellStyle name="표준 10 2 3" xfId="113" xr:uid="{00000000-0005-0000-0000-000076000000}"/>
    <cellStyle name="표준 10 2 3 2" xfId="245" xr:uid="{00000000-0005-0000-0000-0000FA000000}"/>
    <cellStyle name="표준 10 2 3 2 2" xfId="507" xr:uid="{00000000-0005-0000-0000-000000020000}"/>
    <cellStyle name="표준 10 2 3 2 2 2" xfId="1031" xr:uid="{00000000-0005-0000-0000-00000C040000}"/>
    <cellStyle name="표준 10 2 3 2 2 2 2" xfId="2079" xr:uid="{00000000-0005-0000-0000-000024080000}"/>
    <cellStyle name="표준 10 2 3 2 2 3" xfId="1555" xr:uid="{00000000-0005-0000-0000-000018060000}"/>
    <cellStyle name="표준 10 2 3 2 3" xfId="769" xr:uid="{00000000-0005-0000-0000-000006030000}"/>
    <cellStyle name="표준 10 2 3 2 3 2" xfId="1817" xr:uid="{00000000-0005-0000-0000-00001E070000}"/>
    <cellStyle name="표준 10 2 3 2 4" xfId="1293" xr:uid="{00000000-0005-0000-0000-000012050000}"/>
    <cellStyle name="표준 10 2 3 3" xfId="376" xr:uid="{00000000-0005-0000-0000-00007D010000}"/>
    <cellStyle name="표준 10 2 3 3 2" xfId="900" xr:uid="{00000000-0005-0000-0000-000089030000}"/>
    <cellStyle name="표준 10 2 3 3 2 2" xfId="1948" xr:uid="{00000000-0005-0000-0000-0000A1070000}"/>
    <cellStyle name="표준 10 2 3 3 3" xfId="1424" xr:uid="{00000000-0005-0000-0000-000095050000}"/>
    <cellStyle name="표준 10 2 3 4" xfId="638" xr:uid="{00000000-0005-0000-0000-000083020000}"/>
    <cellStyle name="표준 10 2 3 4 2" xfId="1686" xr:uid="{00000000-0005-0000-0000-00009B060000}"/>
    <cellStyle name="표준 10 2 3 5" xfId="1162" xr:uid="{00000000-0005-0000-0000-00008F040000}"/>
    <cellStyle name="표준 10 2 4" xfId="180" xr:uid="{00000000-0005-0000-0000-0000B9000000}"/>
    <cellStyle name="표준 10 2 4 2" xfId="442" xr:uid="{00000000-0005-0000-0000-0000BF010000}"/>
    <cellStyle name="표준 10 2 4 2 2" xfId="966" xr:uid="{00000000-0005-0000-0000-0000CB030000}"/>
    <cellStyle name="표준 10 2 4 2 2 2" xfId="2014" xr:uid="{00000000-0005-0000-0000-0000E3070000}"/>
    <cellStyle name="표준 10 2 4 2 3" xfId="1490" xr:uid="{00000000-0005-0000-0000-0000D7050000}"/>
    <cellStyle name="표준 10 2 4 3" xfId="704" xr:uid="{00000000-0005-0000-0000-0000C5020000}"/>
    <cellStyle name="표준 10 2 4 3 2" xfId="1752" xr:uid="{00000000-0005-0000-0000-0000DD060000}"/>
    <cellStyle name="표준 10 2 4 4" xfId="1228" xr:uid="{00000000-0005-0000-0000-0000D1040000}"/>
    <cellStyle name="표준 10 2 5" xfId="311" xr:uid="{00000000-0005-0000-0000-00003C010000}"/>
    <cellStyle name="표준 10 2 5 2" xfId="835" xr:uid="{00000000-0005-0000-0000-000048030000}"/>
    <cellStyle name="표준 10 2 5 2 2" xfId="1883" xr:uid="{00000000-0005-0000-0000-000060070000}"/>
    <cellStyle name="표준 10 2 5 3" xfId="1359" xr:uid="{00000000-0005-0000-0000-000054050000}"/>
    <cellStyle name="표준 10 2 6" xfId="573" xr:uid="{00000000-0005-0000-0000-000042020000}"/>
    <cellStyle name="표준 10 2 6 2" xfId="1621" xr:uid="{00000000-0005-0000-0000-00005A060000}"/>
    <cellStyle name="표준 10 2 7" xfId="1097" xr:uid="{00000000-0005-0000-0000-00004E040000}"/>
    <cellStyle name="표준 10 3" xfId="59" xr:uid="{00000000-0005-0000-0000-000040000000}"/>
    <cellStyle name="표준 10 3 2" xfId="130" xr:uid="{00000000-0005-0000-0000-000087000000}"/>
    <cellStyle name="표준 10 3 2 2" xfId="262" xr:uid="{00000000-0005-0000-0000-00000B010000}"/>
    <cellStyle name="표준 10 3 2 2 2" xfId="524" xr:uid="{00000000-0005-0000-0000-000011020000}"/>
    <cellStyle name="표준 10 3 2 2 2 2" xfId="1048" xr:uid="{00000000-0005-0000-0000-00001D040000}"/>
    <cellStyle name="표준 10 3 2 2 2 2 2" xfId="2096" xr:uid="{00000000-0005-0000-0000-000035080000}"/>
    <cellStyle name="표준 10 3 2 2 2 3" xfId="1572" xr:uid="{00000000-0005-0000-0000-000029060000}"/>
    <cellStyle name="표준 10 3 2 2 3" xfId="786" xr:uid="{00000000-0005-0000-0000-000017030000}"/>
    <cellStyle name="표준 10 3 2 2 3 2" xfId="1834" xr:uid="{00000000-0005-0000-0000-00002F070000}"/>
    <cellStyle name="표준 10 3 2 2 4" xfId="1310" xr:uid="{00000000-0005-0000-0000-000023050000}"/>
    <cellStyle name="표준 10 3 2 3" xfId="393" xr:uid="{00000000-0005-0000-0000-00008E010000}"/>
    <cellStyle name="표준 10 3 2 3 2" xfId="917" xr:uid="{00000000-0005-0000-0000-00009A030000}"/>
    <cellStyle name="표준 10 3 2 3 2 2" xfId="1965" xr:uid="{00000000-0005-0000-0000-0000B2070000}"/>
    <cellStyle name="표준 10 3 2 3 3" xfId="1441" xr:uid="{00000000-0005-0000-0000-0000A6050000}"/>
    <cellStyle name="표준 10 3 2 4" xfId="655" xr:uid="{00000000-0005-0000-0000-000094020000}"/>
    <cellStyle name="표준 10 3 2 4 2" xfId="1703" xr:uid="{00000000-0005-0000-0000-0000AC060000}"/>
    <cellStyle name="표준 10 3 2 5" xfId="1179" xr:uid="{00000000-0005-0000-0000-0000A0040000}"/>
    <cellStyle name="표준 10 3 3" xfId="197" xr:uid="{00000000-0005-0000-0000-0000CA000000}"/>
    <cellStyle name="표준 10 3 3 2" xfId="459" xr:uid="{00000000-0005-0000-0000-0000D0010000}"/>
    <cellStyle name="표준 10 3 3 2 2" xfId="983" xr:uid="{00000000-0005-0000-0000-0000DC030000}"/>
    <cellStyle name="표준 10 3 3 2 2 2" xfId="2031" xr:uid="{00000000-0005-0000-0000-0000F4070000}"/>
    <cellStyle name="표준 10 3 3 2 3" xfId="1507" xr:uid="{00000000-0005-0000-0000-0000E8050000}"/>
    <cellStyle name="표준 10 3 3 3" xfId="721" xr:uid="{00000000-0005-0000-0000-0000D6020000}"/>
    <cellStyle name="표준 10 3 3 3 2" xfId="1769" xr:uid="{00000000-0005-0000-0000-0000EE060000}"/>
    <cellStyle name="표준 10 3 3 4" xfId="1245" xr:uid="{00000000-0005-0000-0000-0000E2040000}"/>
    <cellStyle name="표준 10 3 4" xfId="328" xr:uid="{00000000-0005-0000-0000-00004D010000}"/>
    <cellStyle name="표준 10 3 4 2" xfId="852" xr:uid="{00000000-0005-0000-0000-000059030000}"/>
    <cellStyle name="표준 10 3 4 2 2" xfId="1900" xr:uid="{00000000-0005-0000-0000-000071070000}"/>
    <cellStyle name="표준 10 3 4 3" xfId="1376" xr:uid="{00000000-0005-0000-0000-000065050000}"/>
    <cellStyle name="표준 10 3 5" xfId="590" xr:uid="{00000000-0005-0000-0000-000053020000}"/>
    <cellStyle name="표준 10 3 5 2" xfId="1638" xr:uid="{00000000-0005-0000-0000-00006B060000}"/>
    <cellStyle name="표준 10 3 6" xfId="1114" xr:uid="{00000000-0005-0000-0000-00005F040000}"/>
    <cellStyle name="표준 10 4" xfId="97" xr:uid="{00000000-0005-0000-0000-000066000000}"/>
    <cellStyle name="표준 10 4 2" xfId="229" xr:uid="{00000000-0005-0000-0000-0000EA000000}"/>
    <cellStyle name="표준 10 4 2 2" xfId="491" xr:uid="{00000000-0005-0000-0000-0000F0010000}"/>
    <cellStyle name="표준 10 4 2 2 2" xfId="1015" xr:uid="{00000000-0005-0000-0000-0000FC030000}"/>
    <cellStyle name="표준 10 4 2 2 2 2" xfId="2063" xr:uid="{00000000-0005-0000-0000-000014080000}"/>
    <cellStyle name="표준 10 4 2 2 3" xfId="1539" xr:uid="{00000000-0005-0000-0000-000008060000}"/>
    <cellStyle name="표준 10 4 2 3" xfId="753" xr:uid="{00000000-0005-0000-0000-0000F6020000}"/>
    <cellStyle name="표준 10 4 2 3 2" xfId="1801" xr:uid="{00000000-0005-0000-0000-00000E070000}"/>
    <cellStyle name="표준 10 4 2 4" xfId="1277" xr:uid="{00000000-0005-0000-0000-000002050000}"/>
    <cellStyle name="표준 10 4 3" xfId="360" xr:uid="{00000000-0005-0000-0000-00006D010000}"/>
    <cellStyle name="표준 10 4 3 2" xfId="884" xr:uid="{00000000-0005-0000-0000-000079030000}"/>
    <cellStyle name="표준 10 4 3 2 2" xfId="1932" xr:uid="{00000000-0005-0000-0000-000091070000}"/>
    <cellStyle name="표준 10 4 3 3" xfId="1408" xr:uid="{00000000-0005-0000-0000-000085050000}"/>
    <cellStyle name="표준 10 4 4" xfId="622" xr:uid="{00000000-0005-0000-0000-000073020000}"/>
    <cellStyle name="표준 10 4 4 2" xfId="1670" xr:uid="{00000000-0005-0000-0000-00008B060000}"/>
    <cellStyle name="표준 10 4 5" xfId="1146" xr:uid="{00000000-0005-0000-0000-00007F040000}"/>
    <cellStyle name="표준 10 5" xfId="164" xr:uid="{00000000-0005-0000-0000-0000A9000000}"/>
    <cellStyle name="표준 10 5 2" xfId="426" xr:uid="{00000000-0005-0000-0000-0000AF010000}"/>
    <cellStyle name="표준 10 5 2 2" xfId="950" xr:uid="{00000000-0005-0000-0000-0000BB030000}"/>
    <cellStyle name="표준 10 5 2 2 2" xfId="1998" xr:uid="{00000000-0005-0000-0000-0000D3070000}"/>
    <cellStyle name="표준 10 5 2 3" xfId="1474" xr:uid="{00000000-0005-0000-0000-0000C7050000}"/>
    <cellStyle name="표준 10 5 3" xfId="688" xr:uid="{00000000-0005-0000-0000-0000B5020000}"/>
    <cellStyle name="표준 10 5 3 2" xfId="1736" xr:uid="{00000000-0005-0000-0000-0000CD060000}"/>
    <cellStyle name="표준 10 5 4" xfId="1212" xr:uid="{00000000-0005-0000-0000-0000C1040000}"/>
    <cellStyle name="표준 10 6" xfId="295" xr:uid="{00000000-0005-0000-0000-00002C010000}"/>
    <cellStyle name="표준 10 6 2" xfId="819" xr:uid="{00000000-0005-0000-0000-000038030000}"/>
    <cellStyle name="표준 10 6 2 2" xfId="1867" xr:uid="{00000000-0005-0000-0000-000050070000}"/>
    <cellStyle name="표준 10 6 3" xfId="1343" xr:uid="{00000000-0005-0000-0000-000044050000}"/>
    <cellStyle name="표준 10 7" xfId="557" xr:uid="{00000000-0005-0000-0000-000032020000}"/>
    <cellStyle name="표준 10 7 2" xfId="1605" xr:uid="{00000000-0005-0000-0000-00004A060000}"/>
    <cellStyle name="표준 10 8" xfId="1081" xr:uid="{00000000-0005-0000-0000-00003E040000}"/>
    <cellStyle name="표준 11" xfId="27" xr:uid="{00000000-0005-0000-0000-000020000000}"/>
    <cellStyle name="표준 11 2" xfId="43" xr:uid="{00000000-0005-0000-0000-000030000000}"/>
    <cellStyle name="표준 11 2 2" xfId="77" xr:uid="{00000000-0005-0000-0000-000052000000}"/>
    <cellStyle name="표준 11 2 2 2" xfId="148" xr:uid="{00000000-0005-0000-0000-000099000000}"/>
    <cellStyle name="표준 11 2 2 2 2" xfId="280" xr:uid="{00000000-0005-0000-0000-00001D010000}"/>
    <cellStyle name="표준 11 2 2 2 2 2" xfId="542" xr:uid="{00000000-0005-0000-0000-000023020000}"/>
    <cellStyle name="표준 11 2 2 2 2 2 2" xfId="1066" xr:uid="{00000000-0005-0000-0000-00002F040000}"/>
    <cellStyle name="표준 11 2 2 2 2 2 2 2" xfId="2114" xr:uid="{00000000-0005-0000-0000-000047080000}"/>
    <cellStyle name="표준 11 2 2 2 2 2 3" xfId="1590" xr:uid="{00000000-0005-0000-0000-00003B060000}"/>
    <cellStyle name="표준 11 2 2 2 2 3" xfId="804" xr:uid="{00000000-0005-0000-0000-000029030000}"/>
    <cellStyle name="표준 11 2 2 2 2 3 2" xfId="1852" xr:uid="{00000000-0005-0000-0000-000041070000}"/>
    <cellStyle name="표준 11 2 2 2 2 4" xfId="1328" xr:uid="{00000000-0005-0000-0000-000035050000}"/>
    <cellStyle name="표준 11 2 2 2 3" xfId="411" xr:uid="{00000000-0005-0000-0000-0000A0010000}"/>
    <cellStyle name="표준 11 2 2 2 3 2" xfId="935" xr:uid="{00000000-0005-0000-0000-0000AC030000}"/>
    <cellStyle name="표준 11 2 2 2 3 2 2" xfId="1983" xr:uid="{00000000-0005-0000-0000-0000C4070000}"/>
    <cellStyle name="표준 11 2 2 2 3 3" xfId="1459" xr:uid="{00000000-0005-0000-0000-0000B8050000}"/>
    <cellStyle name="표준 11 2 2 2 4" xfId="673" xr:uid="{00000000-0005-0000-0000-0000A6020000}"/>
    <cellStyle name="표준 11 2 2 2 4 2" xfId="1721" xr:uid="{00000000-0005-0000-0000-0000BE060000}"/>
    <cellStyle name="표준 11 2 2 2 5" xfId="1197" xr:uid="{00000000-0005-0000-0000-0000B2040000}"/>
    <cellStyle name="표준 11 2 2 3" xfId="215" xr:uid="{00000000-0005-0000-0000-0000DC000000}"/>
    <cellStyle name="표준 11 2 2 3 2" xfId="477" xr:uid="{00000000-0005-0000-0000-0000E2010000}"/>
    <cellStyle name="표준 11 2 2 3 2 2" xfId="1001" xr:uid="{00000000-0005-0000-0000-0000EE030000}"/>
    <cellStyle name="표준 11 2 2 3 2 2 2" xfId="2049" xr:uid="{00000000-0005-0000-0000-000006080000}"/>
    <cellStyle name="표준 11 2 2 3 2 3" xfId="1525" xr:uid="{00000000-0005-0000-0000-0000FA050000}"/>
    <cellStyle name="표준 11 2 2 3 3" xfId="739" xr:uid="{00000000-0005-0000-0000-0000E8020000}"/>
    <cellStyle name="표준 11 2 2 3 3 2" xfId="1787" xr:uid="{00000000-0005-0000-0000-000000070000}"/>
    <cellStyle name="표준 11 2 2 3 4" xfId="1263" xr:uid="{00000000-0005-0000-0000-0000F4040000}"/>
    <cellStyle name="표준 11 2 2 4" xfId="346" xr:uid="{00000000-0005-0000-0000-00005F010000}"/>
    <cellStyle name="표준 11 2 2 4 2" xfId="870" xr:uid="{00000000-0005-0000-0000-00006B030000}"/>
    <cellStyle name="표준 11 2 2 4 2 2" xfId="1918" xr:uid="{00000000-0005-0000-0000-000083070000}"/>
    <cellStyle name="표준 11 2 2 4 3" xfId="1394" xr:uid="{00000000-0005-0000-0000-000077050000}"/>
    <cellStyle name="표준 11 2 2 5" xfId="608" xr:uid="{00000000-0005-0000-0000-000065020000}"/>
    <cellStyle name="표준 11 2 2 5 2" xfId="1656" xr:uid="{00000000-0005-0000-0000-00007D060000}"/>
    <cellStyle name="표준 11 2 2 6" xfId="1132" xr:uid="{00000000-0005-0000-0000-000071040000}"/>
    <cellStyle name="표준 11 2 3" xfId="115" xr:uid="{00000000-0005-0000-0000-000078000000}"/>
    <cellStyle name="표준 11 2 3 2" xfId="247" xr:uid="{00000000-0005-0000-0000-0000FC000000}"/>
    <cellStyle name="표준 11 2 3 2 2" xfId="509" xr:uid="{00000000-0005-0000-0000-000002020000}"/>
    <cellStyle name="표준 11 2 3 2 2 2" xfId="1033" xr:uid="{00000000-0005-0000-0000-00000E040000}"/>
    <cellStyle name="표준 11 2 3 2 2 2 2" xfId="2081" xr:uid="{00000000-0005-0000-0000-000026080000}"/>
    <cellStyle name="표준 11 2 3 2 2 3" xfId="1557" xr:uid="{00000000-0005-0000-0000-00001A060000}"/>
    <cellStyle name="표준 11 2 3 2 3" xfId="771" xr:uid="{00000000-0005-0000-0000-000008030000}"/>
    <cellStyle name="표준 11 2 3 2 3 2" xfId="1819" xr:uid="{00000000-0005-0000-0000-000020070000}"/>
    <cellStyle name="표준 11 2 3 2 4" xfId="1295" xr:uid="{00000000-0005-0000-0000-000014050000}"/>
    <cellStyle name="표준 11 2 3 3" xfId="378" xr:uid="{00000000-0005-0000-0000-00007F010000}"/>
    <cellStyle name="표준 11 2 3 3 2" xfId="902" xr:uid="{00000000-0005-0000-0000-00008B030000}"/>
    <cellStyle name="표준 11 2 3 3 2 2" xfId="1950" xr:uid="{00000000-0005-0000-0000-0000A3070000}"/>
    <cellStyle name="표준 11 2 3 3 3" xfId="1426" xr:uid="{00000000-0005-0000-0000-000097050000}"/>
    <cellStyle name="표준 11 2 3 4" xfId="640" xr:uid="{00000000-0005-0000-0000-000085020000}"/>
    <cellStyle name="표준 11 2 3 4 2" xfId="1688" xr:uid="{00000000-0005-0000-0000-00009D060000}"/>
    <cellStyle name="표준 11 2 3 5" xfId="1164" xr:uid="{00000000-0005-0000-0000-000091040000}"/>
    <cellStyle name="표준 11 2 4" xfId="182" xr:uid="{00000000-0005-0000-0000-0000BB000000}"/>
    <cellStyle name="표준 11 2 4 2" xfId="444" xr:uid="{00000000-0005-0000-0000-0000C1010000}"/>
    <cellStyle name="표준 11 2 4 2 2" xfId="968" xr:uid="{00000000-0005-0000-0000-0000CD030000}"/>
    <cellStyle name="표준 11 2 4 2 2 2" xfId="2016" xr:uid="{00000000-0005-0000-0000-0000E5070000}"/>
    <cellStyle name="표준 11 2 4 2 3" xfId="1492" xr:uid="{00000000-0005-0000-0000-0000D9050000}"/>
    <cellStyle name="표준 11 2 4 3" xfId="706" xr:uid="{00000000-0005-0000-0000-0000C7020000}"/>
    <cellStyle name="표준 11 2 4 3 2" xfId="1754" xr:uid="{00000000-0005-0000-0000-0000DF060000}"/>
    <cellStyle name="표준 11 2 4 4" xfId="1230" xr:uid="{00000000-0005-0000-0000-0000D3040000}"/>
    <cellStyle name="표준 11 2 5" xfId="313" xr:uid="{00000000-0005-0000-0000-00003E010000}"/>
    <cellStyle name="표준 11 2 5 2" xfId="837" xr:uid="{00000000-0005-0000-0000-00004A030000}"/>
    <cellStyle name="표준 11 2 5 2 2" xfId="1885" xr:uid="{00000000-0005-0000-0000-000062070000}"/>
    <cellStyle name="표준 11 2 5 3" xfId="1361" xr:uid="{00000000-0005-0000-0000-000056050000}"/>
    <cellStyle name="표준 11 2 6" xfId="575" xr:uid="{00000000-0005-0000-0000-000044020000}"/>
    <cellStyle name="표준 11 2 6 2" xfId="1623" xr:uid="{00000000-0005-0000-0000-00005C060000}"/>
    <cellStyle name="표준 11 2 7" xfId="1099" xr:uid="{00000000-0005-0000-0000-000050040000}"/>
    <cellStyle name="표준 11 3" xfId="61" xr:uid="{00000000-0005-0000-0000-000042000000}"/>
    <cellStyle name="표준 11 3 2" xfId="132" xr:uid="{00000000-0005-0000-0000-000089000000}"/>
    <cellStyle name="표준 11 3 2 2" xfId="264" xr:uid="{00000000-0005-0000-0000-00000D010000}"/>
    <cellStyle name="표준 11 3 2 2 2" xfId="526" xr:uid="{00000000-0005-0000-0000-000013020000}"/>
    <cellStyle name="표준 11 3 2 2 2 2" xfId="1050" xr:uid="{00000000-0005-0000-0000-00001F040000}"/>
    <cellStyle name="표준 11 3 2 2 2 2 2" xfId="2098" xr:uid="{00000000-0005-0000-0000-000037080000}"/>
    <cellStyle name="표준 11 3 2 2 2 3" xfId="1574" xr:uid="{00000000-0005-0000-0000-00002B060000}"/>
    <cellStyle name="표준 11 3 2 2 3" xfId="788" xr:uid="{00000000-0005-0000-0000-000019030000}"/>
    <cellStyle name="표준 11 3 2 2 3 2" xfId="1836" xr:uid="{00000000-0005-0000-0000-000031070000}"/>
    <cellStyle name="표준 11 3 2 2 4" xfId="1312" xr:uid="{00000000-0005-0000-0000-000025050000}"/>
    <cellStyle name="표준 11 3 2 3" xfId="395" xr:uid="{00000000-0005-0000-0000-000090010000}"/>
    <cellStyle name="표준 11 3 2 3 2" xfId="919" xr:uid="{00000000-0005-0000-0000-00009C030000}"/>
    <cellStyle name="표준 11 3 2 3 2 2" xfId="1967" xr:uid="{00000000-0005-0000-0000-0000B4070000}"/>
    <cellStyle name="표준 11 3 2 3 3" xfId="1443" xr:uid="{00000000-0005-0000-0000-0000A8050000}"/>
    <cellStyle name="표준 11 3 2 4" xfId="657" xr:uid="{00000000-0005-0000-0000-000096020000}"/>
    <cellStyle name="표준 11 3 2 4 2" xfId="1705" xr:uid="{00000000-0005-0000-0000-0000AE060000}"/>
    <cellStyle name="표준 11 3 2 5" xfId="1181" xr:uid="{00000000-0005-0000-0000-0000A2040000}"/>
    <cellStyle name="표준 11 3 3" xfId="199" xr:uid="{00000000-0005-0000-0000-0000CC000000}"/>
    <cellStyle name="표준 11 3 3 2" xfId="461" xr:uid="{00000000-0005-0000-0000-0000D2010000}"/>
    <cellStyle name="표준 11 3 3 2 2" xfId="985" xr:uid="{00000000-0005-0000-0000-0000DE030000}"/>
    <cellStyle name="표준 11 3 3 2 2 2" xfId="2033" xr:uid="{00000000-0005-0000-0000-0000F6070000}"/>
    <cellStyle name="표준 11 3 3 2 3" xfId="1509" xr:uid="{00000000-0005-0000-0000-0000EA050000}"/>
    <cellStyle name="표준 11 3 3 3" xfId="723" xr:uid="{00000000-0005-0000-0000-0000D8020000}"/>
    <cellStyle name="표준 11 3 3 3 2" xfId="1771" xr:uid="{00000000-0005-0000-0000-0000F0060000}"/>
    <cellStyle name="표준 11 3 3 4" xfId="1247" xr:uid="{00000000-0005-0000-0000-0000E4040000}"/>
    <cellStyle name="표준 11 3 4" xfId="330" xr:uid="{00000000-0005-0000-0000-00004F010000}"/>
    <cellStyle name="표준 11 3 4 2" xfId="854" xr:uid="{00000000-0005-0000-0000-00005B030000}"/>
    <cellStyle name="표준 11 3 4 2 2" xfId="1902" xr:uid="{00000000-0005-0000-0000-000073070000}"/>
    <cellStyle name="표준 11 3 4 3" xfId="1378" xr:uid="{00000000-0005-0000-0000-000067050000}"/>
    <cellStyle name="표준 11 3 5" xfId="592" xr:uid="{00000000-0005-0000-0000-000055020000}"/>
    <cellStyle name="표준 11 3 5 2" xfId="1640" xr:uid="{00000000-0005-0000-0000-00006D060000}"/>
    <cellStyle name="표준 11 3 6" xfId="1116" xr:uid="{00000000-0005-0000-0000-000061040000}"/>
    <cellStyle name="표준 11 4" xfId="99" xr:uid="{00000000-0005-0000-0000-000068000000}"/>
    <cellStyle name="표준 11 4 2" xfId="231" xr:uid="{00000000-0005-0000-0000-0000EC000000}"/>
    <cellStyle name="표준 11 4 2 2" xfId="493" xr:uid="{00000000-0005-0000-0000-0000F2010000}"/>
    <cellStyle name="표준 11 4 2 2 2" xfId="1017" xr:uid="{00000000-0005-0000-0000-0000FE030000}"/>
    <cellStyle name="표준 11 4 2 2 2 2" xfId="2065" xr:uid="{00000000-0005-0000-0000-000016080000}"/>
    <cellStyle name="표준 11 4 2 2 3" xfId="1541" xr:uid="{00000000-0005-0000-0000-00000A060000}"/>
    <cellStyle name="표준 11 4 2 3" xfId="755" xr:uid="{00000000-0005-0000-0000-0000F8020000}"/>
    <cellStyle name="표준 11 4 2 3 2" xfId="1803" xr:uid="{00000000-0005-0000-0000-000010070000}"/>
    <cellStyle name="표준 11 4 2 4" xfId="1279" xr:uid="{00000000-0005-0000-0000-000004050000}"/>
    <cellStyle name="표준 11 4 3" xfId="362" xr:uid="{00000000-0005-0000-0000-00006F010000}"/>
    <cellStyle name="표준 11 4 3 2" xfId="886" xr:uid="{00000000-0005-0000-0000-00007B030000}"/>
    <cellStyle name="표준 11 4 3 2 2" xfId="1934" xr:uid="{00000000-0005-0000-0000-000093070000}"/>
    <cellStyle name="표준 11 4 3 3" xfId="1410" xr:uid="{00000000-0005-0000-0000-000087050000}"/>
    <cellStyle name="표준 11 4 4" xfId="624" xr:uid="{00000000-0005-0000-0000-000075020000}"/>
    <cellStyle name="표준 11 4 4 2" xfId="1672" xr:uid="{00000000-0005-0000-0000-00008D060000}"/>
    <cellStyle name="표준 11 4 5" xfId="1148" xr:uid="{00000000-0005-0000-0000-000081040000}"/>
    <cellStyle name="표준 11 5" xfId="166" xr:uid="{00000000-0005-0000-0000-0000AB000000}"/>
    <cellStyle name="표준 11 5 2" xfId="428" xr:uid="{00000000-0005-0000-0000-0000B1010000}"/>
    <cellStyle name="표준 11 5 2 2" xfId="952" xr:uid="{00000000-0005-0000-0000-0000BD030000}"/>
    <cellStyle name="표준 11 5 2 2 2" xfId="2000" xr:uid="{00000000-0005-0000-0000-0000D5070000}"/>
    <cellStyle name="표준 11 5 2 3" xfId="1476" xr:uid="{00000000-0005-0000-0000-0000C9050000}"/>
    <cellStyle name="표준 11 5 3" xfId="690" xr:uid="{00000000-0005-0000-0000-0000B7020000}"/>
    <cellStyle name="표준 11 5 3 2" xfId="1738" xr:uid="{00000000-0005-0000-0000-0000CF060000}"/>
    <cellStyle name="표준 11 5 4" xfId="1214" xr:uid="{00000000-0005-0000-0000-0000C3040000}"/>
    <cellStyle name="표준 11 6" xfId="297" xr:uid="{00000000-0005-0000-0000-00002E010000}"/>
    <cellStyle name="표준 11 6 2" xfId="821" xr:uid="{00000000-0005-0000-0000-00003A030000}"/>
    <cellStyle name="표준 11 6 2 2" xfId="1869" xr:uid="{00000000-0005-0000-0000-000052070000}"/>
    <cellStyle name="표준 11 6 3" xfId="1345" xr:uid="{00000000-0005-0000-0000-000046050000}"/>
    <cellStyle name="표준 11 7" xfId="559" xr:uid="{00000000-0005-0000-0000-000034020000}"/>
    <cellStyle name="표준 11 7 2" xfId="1607" xr:uid="{00000000-0005-0000-0000-00004C060000}"/>
    <cellStyle name="표준 11 8" xfId="1083" xr:uid="{00000000-0005-0000-0000-000040040000}"/>
    <cellStyle name="표준 12" xfId="31" xr:uid="{00000000-0005-0000-0000-000024000000}"/>
    <cellStyle name="표준 12 2" xfId="65" xr:uid="{00000000-0005-0000-0000-000046000000}"/>
    <cellStyle name="표준 12 2 2" xfId="136" xr:uid="{00000000-0005-0000-0000-00008D000000}"/>
    <cellStyle name="표준 12 2 2 2" xfId="268" xr:uid="{00000000-0005-0000-0000-000011010000}"/>
    <cellStyle name="표준 12 2 2 2 2" xfId="530" xr:uid="{00000000-0005-0000-0000-000017020000}"/>
    <cellStyle name="표준 12 2 2 2 2 2" xfId="1054" xr:uid="{00000000-0005-0000-0000-000023040000}"/>
    <cellStyle name="표준 12 2 2 2 2 2 2" xfId="2102" xr:uid="{00000000-0005-0000-0000-00003B080000}"/>
    <cellStyle name="표준 12 2 2 2 2 3" xfId="1578" xr:uid="{00000000-0005-0000-0000-00002F060000}"/>
    <cellStyle name="표준 12 2 2 2 3" xfId="792" xr:uid="{00000000-0005-0000-0000-00001D030000}"/>
    <cellStyle name="표준 12 2 2 2 3 2" xfId="1840" xr:uid="{00000000-0005-0000-0000-000035070000}"/>
    <cellStyle name="표준 12 2 2 2 4" xfId="1316" xr:uid="{00000000-0005-0000-0000-000029050000}"/>
    <cellStyle name="표준 12 2 2 3" xfId="399" xr:uid="{00000000-0005-0000-0000-000094010000}"/>
    <cellStyle name="표준 12 2 2 3 2" xfId="923" xr:uid="{00000000-0005-0000-0000-0000A0030000}"/>
    <cellStyle name="표준 12 2 2 3 2 2" xfId="1971" xr:uid="{00000000-0005-0000-0000-0000B8070000}"/>
    <cellStyle name="표준 12 2 2 3 3" xfId="1447" xr:uid="{00000000-0005-0000-0000-0000AC050000}"/>
    <cellStyle name="표준 12 2 2 4" xfId="661" xr:uid="{00000000-0005-0000-0000-00009A020000}"/>
    <cellStyle name="표준 12 2 2 4 2" xfId="1709" xr:uid="{00000000-0005-0000-0000-0000B2060000}"/>
    <cellStyle name="표준 12 2 2 5" xfId="1185" xr:uid="{00000000-0005-0000-0000-0000A6040000}"/>
    <cellStyle name="표준 12 2 3" xfId="203" xr:uid="{00000000-0005-0000-0000-0000D0000000}"/>
    <cellStyle name="표준 12 2 3 2" xfId="465" xr:uid="{00000000-0005-0000-0000-0000D6010000}"/>
    <cellStyle name="표준 12 2 3 2 2" xfId="989" xr:uid="{00000000-0005-0000-0000-0000E2030000}"/>
    <cellStyle name="표준 12 2 3 2 2 2" xfId="2037" xr:uid="{00000000-0005-0000-0000-0000FA070000}"/>
    <cellStyle name="표준 12 2 3 2 3" xfId="1513" xr:uid="{00000000-0005-0000-0000-0000EE050000}"/>
    <cellStyle name="표준 12 2 3 3" xfId="727" xr:uid="{00000000-0005-0000-0000-0000DC020000}"/>
    <cellStyle name="표준 12 2 3 3 2" xfId="1775" xr:uid="{00000000-0005-0000-0000-0000F4060000}"/>
    <cellStyle name="표준 12 2 3 4" xfId="1251" xr:uid="{00000000-0005-0000-0000-0000E8040000}"/>
    <cellStyle name="표준 12 2 4" xfId="334" xr:uid="{00000000-0005-0000-0000-000053010000}"/>
    <cellStyle name="표준 12 2 4 2" xfId="858" xr:uid="{00000000-0005-0000-0000-00005F030000}"/>
    <cellStyle name="표준 12 2 4 2 2" xfId="1906" xr:uid="{00000000-0005-0000-0000-000077070000}"/>
    <cellStyle name="표준 12 2 4 3" xfId="1382" xr:uid="{00000000-0005-0000-0000-00006B050000}"/>
    <cellStyle name="표준 12 2 5" xfId="596" xr:uid="{00000000-0005-0000-0000-000059020000}"/>
    <cellStyle name="표준 12 2 5 2" xfId="1644" xr:uid="{00000000-0005-0000-0000-000071060000}"/>
    <cellStyle name="표준 12 2 6" xfId="1120" xr:uid="{00000000-0005-0000-0000-000065040000}"/>
    <cellStyle name="표준 12 3" xfId="103" xr:uid="{00000000-0005-0000-0000-00006C000000}"/>
    <cellStyle name="표준 12 3 2" xfId="235" xr:uid="{00000000-0005-0000-0000-0000F0000000}"/>
    <cellStyle name="표준 12 3 2 2" xfId="497" xr:uid="{00000000-0005-0000-0000-0000F6010000}"/>
    <cellStyle name="표준 12 3 2 2 2" xfId="1021" xr:uid="{00000000-0005-0000-0000-000002040000}"/>
    <cellStyle name="표준 12 3 2 2 2 2" xfId="2069" xr:uid="{00000000-0005-0000-0000-00001A080000}"/>
    <cellStyle name="표준 12 3 2 2 3" xfId="1545" xr:uid="{00000000-0005-0000-0000-00000E060000}"/>
    <cellStyle name="표준 12 3 2 3" xfId="759" xr:uid="{00000000-0005-0000-0000-0000FC020000}"/>
    <cellStyle name="표준 12 3 2 3 2" xfId="1807" xr:uid="{00000000-0005-0000-0000-000014070000}"/>
    <cellStyle name="표준 12 3 2 4" xfId="1283" xr:uid="{00000000-0005-0000-0000-000008050000}"/>
    <cellStyle name="표준 12 3 3" xfId="366" xr:uid="{00000000-0005-0000-0000-000073010000}"/>
    <cellStyle name="표준 12 3 3 2" xfId="890" xr:uid="{00000000-0005-0000-0000-00007F030000}"/>
    <cellStyle name="표준 12 3 3 2 2" xfId="1938" xr:uid="{00000000-0005-0000-0000-000097070000}"/>
    <cellStyle name="표준 12 3 3 3" xfId="1414" xr:uid="{00000000-0005-0000-0000-00008B050000}"/>
    <cellStyle name="표준 12 3 4" xfId="628" xr:uid="{00000000-0005-0000-0000-000079020000}"/>
    <cellStyle name="표준 12 3 4 2" xfId="1676" xr:uid="{00000000-0005-0000-0000-000091060000}"/>
    <cellStyle name="표준 12 3 5" xfId="1152" xr:uid="{00000000-0005-0000-0000-000085040000}"/>
    <cellStyle name="표준 12 4" xfId="170" xr:uid="{00000000-0005-0000-0000-0000AF000000}"/>
    <cellStyle name="표준 12 4 2" xfId="432" xr:uid="{00000000-0005-0000-0000-0000B5010000}"/>
    <cellStyle name="표준 12 4 2 2" xfId="956" xr:uid="{00000000-0005-0000-0000-0000C1030000}"/>
    <cellStyle name="표준 12 4 2 2 2" xfId="2004" xr:uid="{00000000-0005-0000-0000-0000D9070000}"/>
    <cellStyle name="표준 12 4 2 3" xfId="1480" xr:uid="{00000000-0005-0000-0000-0000CD050000}"/>
    <cellStyle name="표준 12 4 3" xfId="694" xr:uid="{00000000-0005-0000-0000-0000BB020000}"/>
    <cellStyle name="표준 12 4 3 2" xfId="1742" xr:uid="{00000000-0005-0000-0000-0000D3060000}"/>
    <cellStyle name="표준 12 4 4" xfId="1218" xr:uid="{00000000-0005-0000-0000-0000C7040000}"/>
    <cellStyle name="표준 12 5" xfId="301" xr:uid="{00000000-0005-0000-0000-000032010000}"/>
    <cellStyle name="표준 12 5 2" xfId="825" xr:uid="{00000000-0005-0000-0000-00003E030000}"/>
    <cellStyle name="표준 12 5 2 2" xfId="1873" xr:uid="{00000000-0005-0000-0000-000056070000}"/>
    <cellStyle name="표준 12 5 3" xfId="1349" xr:uid="{00000000-0005-0000-0000-00004A050000}"/>
    <cellStyle name="표준 12 6" xfId="563" xr:uid="{00000000-0005-0000-0000-000038020000}"/>
    <cellStyle name="표준 12 6 2" xfId="1611" xr:uid="{00000000-0005-0000-0000-000050060000}"/>
    <cellStyle name="표준 12 7" xfId="1087" xr:uid="{00000000-0005-0000-0000-000044040000}"/>
    <cellStyle name="표준 13" xfId="9" xr:uid="{00000000-0005-0000-0000-00000E000000}"/>
    <cellStyle name="표준 14" xfId="47" xr:uid="{00000000-0005-0000-0000-000034000000}"/>
    <cellStyle name="표준 14 2" xfId="81" xr:uid="{00000000-0005-0000-0000-000056000000}"/>
    <cellStyle name="표준 14 2 2" xfId="152" xr:uid="{00000000-0005-0000-0000-00009D000000}"/>
    <cellStyle name="표준 14 2 2 2" xfId="284" xr:uid="{00000000-0005-0000-0000-000021010000}"/>
    <cellStyle name="표준 14 2 2 2 2" xfId="546" xr:uid="{00000000-0005-0000-0000-000027020000}"/>
    <cellStyle name="표준 14 2 2 2 2 2" xfId="1070" xr:uid="{00000000-0005-0000-0000-000033040000}"/>
    <cellStyle name="표준 14 2 2 2 2 2 2" xfId="2118" xr:uid="{00000000-0005-0000-0000-00004B080000}"/>
    <cellStyle name="표준 14 2 2 2 2 3" xfId="1594" xr:uid="{00000000-0005-0000-0000-00003F060000}"/>
    <cellStyle name="표준 14 2 2 2 3" xfId="808" xr:uid="{00000000-0005-0000-0000-00002D030000}"/>
    <cellStyle name="표준 14 2 2 2 3 2" xfId="1856" xr:uid="{00000000-0005-0000-0000-000045070000}"/>
    <cellStyle name="표준 14 2 2 2 4" xfId="1332" xr:uid="{00000000-0005-0000-0000-000039050000}"/>
    <cellStyle name="표준 14 2 2 3" xfId="415" xr:uid="{00000000-0005-0000-0000-0000A4010000}"/>
    <cellStyle name="표준 14 2 2 3 2" xfId="939" xr:uid="{00000000-0005-0000-0000-0000B0030000}"/>
    <cellStyle name="표준 14 2 2 3 2 2" xfId="1987" xr:uid="{00000000-0005-0000-0000-0000C8070000}"/>
    <cellStyle name="표준 14 2 2 3 3" xfId="1463" xr:uid="{00000000-0005-0000-0000-0000BC050000}"/>
    <cellStyle name="표준 14 2 2 4" xfId="677" xr:uid="{00000000-0005-0000-0000-0000AA020000}"/>
    <cellStyle name="표준 14 2 2 4 2" xfId="1725" xr:uid="{00000000-0005-0000-0000-0000C2060000}"/>
    <cellStyle name="표준 14 2 2 5" xfId="1201" xr:uid="{00000000-0005-0000-0000-0000B6040000}"/>
    <cellStyle name="표준 14 2 3" xfId="219" xr:uid="{00000000-0005-0000-0000-0000E0000000}"/>
    <cellStyle name="표준 14 2 3 2" xfId="481" xr:uid="{00000000-0005-0000-0000-0000E6010000}"/>
    <cellStyle name="표준 14 2 3 2 2" xfId="1005" xr:uid="{00000000-0005-0000-0000-0000F2030000}"/>
    <cellStyle name="표준 14 2 3 2 2 2" xfId="2053" xr:uid="{00000000-0005-0000-0000-00000A080000}"/>
    <cellStyle name="표준 14 2 3 2 3" xfId="1529" xr:uid="{00000000-0005-0000-0000-0000FE050000}"/>
    <cellStyle name="표준 14 2 3 3" xfId="743" xr:uid="{00000000-0005-0000-0000-0000EC020000}"/>
    <cellStyle name="표준 14 2 3 3 2" xfId="1791" xr:uid="{00000000-0005-0000-0000-000004070000}"/>
    <cellStyle name="표준 14 2 3 4" xfId="1267" xr:uid="{00000000-0005-0000-0000-0000F8040000}"/>
    <cellStyle name="표준 14 2 4" xfId="350" xr:uid="{00000000-0005-0000-0000-000063010000}"/>
    <cellStyle name="표준 14 2 4 2" xfId="874" xr:uid="{00000000-0005-0000-0000-00006F030000}"/>
    <cellStyle name="표준 14 2 4 2 2" xfId="1922" xr:uid="{00000000-0005-0000-0000-000087070000}"/>
    <cellStyle name="표준 14 2 4 3" xfId="1398" xr:uid="{00000000-0005-0000-0000-00007B050000}"/>
    <cellStyle name="표준 14 2 5" xfId="612" xr:uid="{00000000-0005-0000-0000-000069020000}"/>
    <cellStyle name="표준 14 2 5 2" xfId="1660" xr:uid="{00000000-0005-0000-0000-000081060000}"/>
    <cellStyle name="표준 14 2 6" xfId="1136" xr:uid="{00000000-0005-0000-0000-000075040000}"/>
    <cellStyle name="표준 14 3" xfId="119" xr:uid="{00000000-0005-0000-0000-00007C000000}"/>
    <cellStyle name="표준 14 3 2" xfId="251" xr:uid="{00000000-0005-0000-0000-000000010000}"/>
    <cellStyle name="표준 14 3 2 2" xfId="513" xr:uid="{00000000-0005-0000-0000-000006020000}"/>
    <cellStyle name="표준 14 3 2 2 2" xfId="1037" xr:uid="{00000000-0005-0000-0000-000012040000}"/>
    <cellStyle name="표준 14 3 2 2 2 2" xfId="2085" xr:uid="{00000000-0005-0000-0000-00002A080000}"/>
    <cellStyle name="표준 14 3 2 2 3" xfId="1561" xr:uid="{00000000-0005-0000-0000-00001E060000}"/>
    <cellStyle name="표준 14 3 2 3" xfId="775" xr:uid="{00000000-0005-0000-0000-00000C030000}"/>
    <cellStyle name="표준 14 3 2 3 2" xfId="1823" xr:uid="{00000000-0005-0000-0000-000024070000}"/>
    <cellStyle name="표준 14 3 2 4" xfId="1299" xr:uid="{00000000-0005-0000-0000-000018050000}"/>
    <cellStyle name="표준 14 3 3" xfId="382" xr:uid="{00000000-0005-0000-0000-000083010000}"/>
    <cellStyle name="표준 14 3 3 2" xfId="906" xr:uid="{00000000-0005-0000-0000-00008F030000}"/>
    <cellStyle name="표준 14 3 3 2 2" xfId="1954" xr:uid="{00000000-0005-0000-0000-0000A7070000}"/>
    <cellStyle name="표준 14 3 3 3" xfId="1430" xr:uid="{00000000-0005-0000-0000-00009B050000}"/>
    <cellStyle name="표준 14 3 4" xfId="644" xr:uid="{00000000-0005-0000-0000-000089020000}"/>
    <cellStyle name="표준 14 3 4 2" xfId="1692" xr:uid="{00000000-0005-0000-0000-0000A1060000}"/>
    <cellStyle name="표준 14 3 5" xfId="1168" xr:uid="{00000000-0005-0000-0000-000095040000}"/>
    <cellStyle name="표준 14 4" xfId="186" xr:uid="{00000000-0005-0000-0000-0000BF000000}"/>
    <cellStyle name="표준 14 4 2" xfId="448" xr:uid="{00000000-0005-0000-0000-0000C5010000}"/>
    <cellStyle name="표준 14 4 2 2" xfId="972" xr:uid="{00000000-0005-0000-0000-0000D1030000}"/>
    <cellStyle name="표준 14 4 2 2 2" xfId="2020" xr:uid="{00000000-0005-0000-0000-0000E9070000}"/>
    <cellStyle name="표준 14 4 2 3" xfId="1496" xr:uid="{00000000-0005-0000-0000-0000DD050000}"/>
    <cellStyle name="표준 14 4 3" xfId="710" xr:uid="{00000000-0005-0000-0000-0000CB020000}"/>
    <cellStyle name="표준 14 4 3 2" xfId="1758" xr:uid="{00000000-0005-0000-0000-0000E3060000}"/>
    <cellStyle name="표준 14 4 4" xfId="1234" xr:uid="{00000000-0005-0000-0000-0000D7040000}"/>
    <cellStyle name="표준 14 5" xfId="317" xr:uid="{00000000-0005-0000-0000-000042010000}"/>
    <cellStyle name="표준 14 5 2" xfId="841" xr:uid="{00000000-0005-0000-0000-00004E030000}"/>
    <cellStyle name="표준 14 5 2 2" xfId="1889" xr:uid="{00000000-0005-0000-0000-000066070000}"/>
    <cellStyle name="표준 14 5 3" xfId="1365" xr:uid="{00000000-0005-0000-0000-00005A050000}"/>
    <cellStyle name="표준 14 6" xfId="579" xr:uid="{00000000-0005-0000-0000-000048020000}"/>
    <cellStyle name="표준 14 6 2" xfId="1627" xr:uid="{00000000-0005-0000-0000-000060060000}"/>
    <cellStyle name="표준 14 7" xfId="1103" xr:uid="{00000000-0005-0000-0000-000054040000}"/>
    <cellStyle name="표준 15" xfId="48" xr:uid="{00000000-0005-0000-0000-000035000000}"/>
    <cellStyle name="표준 15 2" xfId="49" xr:uid="{00000000-0005-0000-0000-000036000000}"/>
    <cellStyle name="표준 15 2 2" xfId="50" xr:uid="{00000000-0005-0000-0000-000037000000}"/>
    <cellStyle name="표준 15 2 2 2" xfId="84" xr:uid="{00000000-0005-0000-0000-000059000000}"/>
    <cellStyle name="표준 15 2 2 2 2" xfId="155" xr:uid="{00000000-0005-0000-0000-0000A0000000}"/>
    <cellStyle name="표준 15 2 2 2 2 2" xfId="287" xr:uid="{00000000-0005-0000-0000-000024010000}"/>
    <cellStyle name="표준 15 2 2 2 2 2 2" xfId="549" xr:uid="{00000000-0005-0000-0000-00002A020000}"/>
    <cellStyle name="표준 15 2 2 2 2 2 2 2" xfId="1073" xr:uid="{00000000-0005-0000-0000-000036040000}"/>
    <cellStyle name="표준 15 2 2 2 2 2 2 2 2" xfId="2121" xr:uid="{00000000-0005-0000-0000-00004E080000}"/>
    <cellStyle name="표준 15 2 2 2 2 2 2 3" xfId="1597" xr:uid="{00000000-0005-0000-0000-000042060000}"/>
    <cellStyle name="표준 15 2 2 2 2 2 3" xfId="811" xr:uid="{00000000-0005-0000-0000-000030030000}"/>
    <cellStyle name="표준 15 2 2 2 2 2 3 2" xfId="1859" xr:uid="{00000000-0005-0000-0000-000048070000}"/>
    <cellStyle name="표준 15 2 2 2 2 2 4" xfId="1335" xr:uid="{00000000-0005-0000-0000-00003C050000}"/>
    <cellStyle name="표준 15 2 2 2 2 3" xfId="418" xr:uid="{00000000-0005-0000-0000-0000A7010000}"/>
    <cellStyle name="표준 15 2 2 2 2 3 2" xfId="942" xr:uid="{00000000-0005-0000-0000-0000B3030000}"/>
    <cellStyle name="표준 15 2 2 2 2 3 2 2" xfId="1990" xr:uid="{00000000-0005-0000-0000-0000CB070000}"/>
    <cellStyle name="표준 15 2 2 2 2 3 3" xfId="1466" xr:uid="{00000000-0005-0000-0000-0000BF050000}"/>
    <cellStyle name="표준 15 2 2 2 2 4" xfId="680" xr:uid="{00000000-0005-0000-0000-0000AD020000}"/>
    <cellStyle name="표준 15 2 2 2 2 4 2" xfId="1728" xr:uid="{00000000-0005-0000-0000-0000C5060000}"/>
    <cellStyle name="표준 15 2 2 2 2 5" xfId="1204" xr:uid="{00000000-0005-0000-0000-0000B9040000}"/>
    <cellStyle name="표준 15 2 2 2 3" xfId="222" xr:uid="{00000000-0005-0000-0000-0000E3000000}"/>
    <cellStyle name="표준 15 2 2 2 3 2" xfId="484" xr:uid="{00000000-0005-0000-0000-0000E9010000}"/>
    <cellStyle name="표준 15 2 2 2 3 2 2" xfId="1008" xr:uid="{00000000-0005-0000-0000-0000F5030000}"/>
    <cellStyle name="표준 15 2 2 2 3 2 2 2" xfId="2056" xr:uid="{00000000-0005-0000-0000-00000D080000}"/>
    <cellStyle name="표준 15 2 2 2 3 2 3" xfId="1532" xr:uid="{00000000-0005-0000-0000-000001060000}"/>
    <cellStyle name="표준 15 2 2 2 3 3" xfId="746" xr:uid="{00000000-0005-0000-0000-0000EF020000}"/>
    <cellStyle name="표준 15 2 2 2 3 3 2" xfId="1794" xr:uid="{00000000-0005-0000-0000-000007070000}"/>
    <cellStyle name="표준 15 2 2 2 3 4" xfId="1270" xr:uid="{00000000-0005-0000-0000-0000FB040000}"/>
    <cellStyle name="표준 15 2 2 2 4" xfId="353" xr:uid="{00000000-0005-0000-0000-000066010000}"/>
    <cellStyle name="표준 15 2 2 2 4 2" xfId="877" xr:uid="{00000000-0005-0000-0000-000072030000}"/>
    <cellStyle name="표준 15 2 2 2 4 2 2" xfId="1925" xr:uid="{00000000-0005-0000-0000-00008A070000}"/>
    <cellStyle name="표준 15 2 2 2 4 3" xfId="1401" xr:uid="{00000000-0005-0000-0000-00007E050000}"/>
    <cellStyle name="표준 15 2 2 2 5" xfId="615" xr:uid="{00000000-0005-0000-0000-00006C020000}"/>
    <cellStyle name="표준 15 2 2 2 5 2" xfId="1663" xr:uid="{00000000-0005-0000-0000-000084060000}"/>
    <cellStyle name="표준 15 2 2 2 6" xfId="1139" xr:uid="{00000000-0005-0000-0000-000078040000}"/>
    <cellStyle name="표준 15 2 2 3" xfId="122" xr:uid="{00000000-0005-0000-0000-00007F000000}"/>
    <cellStyle name="표준 15 2 2 3 2" xfId="254" xr:uid="{00000000-0005-0000-0000-000003010000}"/>
    <cellStyle name="표준 15 2 2 3 2 2" xfId="516" xr:uid="{00000000-0005-0000-0000-000009020000}"/>
    <cellStyle name="표준 15 2 2 3 2 2 2" xfId="1040" xr:uid="{00000000-0005-0000-0000-000015040000}"/>
    <cellStyle name="표준 15 2 2 3 2 2 2 2" xfId="2088" xr:uid="{00000000-0005-0000-0000-00002D080000}"/>
    <cellStyle name="표준 15 2 2 3 2 2 3" xfId="1564" xr:uid="{00000000-0005-0000-0000-000021060000}"/>
    <cellStyle name="표준 15 2 2 3 2 3" xfId="778" xr:uid="{00000000-0005-0000-0000-00000F030000}"/>
    <cellStyle name="표준 15 2 2 3 2 3 2" xfId="1826" xr:uid="{00000000-0005-0000-0000-000027070000}"/>
    <cellStyle name="표준 15 2 2 3 2 4" xfId="1302" xr:uid="{00000000-0005-0000-0000-00001B050000}"/>
    <cellStyle name="표준 15 2 2 3 3" xfId="385" xr:uid="{00000000-0005-0000-0000-000086010000}"/>
    <cellStyle name="표준 15 2 2 3 3 2" xfId="909" xr:uid="{00000000-0005-0000-0000-000092030000}"/>
    <cellStyle name="표준 15 2 2 3 3 2 2" xfId="1957" xr:uid="{00000000-0005-0000-0000-0000AA070000}"/>
    <cellStyle name="표준 15 2 2 3 3 3" xfId="1433" xr:uid="{00000000-0005-0000-0000-00009E050000}"/>
    <cellStyle name="표준 15 2 2 3 4" xfId="647" xr:uid="{00000000-0005-0000-0000-00008C020000}"/>
    <cellStyle name="표준 15 2 2 3 4 2" xfId="1695" xr:uid="{00000000-0005-0000-0000-0000A4060000}"/>
    <cellStyle name="표준 15 2 2 3 5" xfId="1171" xr:uid="{00000000-0005-0000-0000-000098040000}"/>
    <cellStyle name="표준 15 2 2 4" xfId="189" xr:uid="{00000000-0005-0000-0000-0000C2000000}"/>
    <cellStyle name="표준 15 2 2 4 2" xfId="451" xr:uid="{00000000-0005-0000-0000-0000C8010000}"/>
    <cellStyle name="표준 15 2 2 4 2 2" xfId="975" xr:uid="{00000000-0005-0000-0000-0000D4030000}"/>
    <cellStyle name="표준 15 2 2 4 2 2 2" xfId="2023" xr:uid="{00000000-0005-0000-0000-0000EC070000}"/>
    <cellStyle name="표준 15 2 2 4 2 3" xfId="1499" xr:uid="{00000000-0005-0000-0000-0000E0050000}"/>
    <cellStyle name="표준 15 2 2 4 3" xfId="713" xr:uid="{00000000-0005-0000-0000-0000CE020000}"/>
    <cellStyle name="표준 15 2 2 4 3 2" xfId="1761" xr:uid="{00000000-0005-0000-0000-0000E6060000}"/>
    <cellStyle name="표준 15 2 2 4 4" xfId="1237" xr:uid="{00000000-0005-0000-0000-0000DA040000}"/>
    <cellStyle name="표준 15 2 2 5" xfId="320" xr:uid="{00000000-0005-0000-0000-000045010000}"/>
    <cellStyle name="표준 15 2 2 5 2" xfId="844" xr:uid="{00000000-0005-0000-0000-000051030000}"/>
    <cellStyle name="표준 15 2 2 5 2 2" xfId="1892" xr:uid="{00000000-0005-0000-0000-000069070000}"/>
    <cellStyle name="표준 15 2 2 5 3" xfId="1368" xr:uid="{00000000-0005-0000-0000-00005D050000}"/>
    <cellStyle name="표준 15 2 2 6" xfId="582" xr:uid="{00000000-0005-0000-0000-00004B020000}"/>
    <cellStyle name="표준 15 2 2 6 2" xfId="1630" xr:uid="{00000000-0005-0000-0000-000063060000}"/>
    <cellStyle name="표준 15 2 2 7" xfId="1106" xr:uid="{00000000-0005-0000-0000-000057040000}"/>
    <cellStyle name="표준 15 2 3" xfId="83" xr:uid="{00000000-0005-0000-0000-000058000000}"/>
    <cellStyle name="표준 15 2 3 2" xfId="154" xr:uid="{00000000-0005-0000-0000-00009F000000}"/>
    <cellStyle name="표준 15 2 3 2 2" xfId="286" xr:uid="{00000000-0005-0000-0000-000023010000}"/>
    <cellStyle name="표준 15 2 3 2 2 2" xfId="548" xr:uid="{00000000-0005-0000-0000-000029020000}"/>
    <cellStyle name="표준 15 2 3 2 2 2 2" xfId="1072" xr:uid="{00000000-0005-0000-0000-000035040000}"/>
    <cellStyle name="표준 15 2 3 2 2 2 2 2" xfId="2120" xr:uid="{00000000-0005-0000-0000-00004D080000}"/>
    <cellStyle name="표준 15 2 3 2 2 2 3" xfId="1596" xr:uid="{00000000-0005-0000-0000-000041060000}"/>
    <cellStyle name="표준 15 2 3 2 2 3" xfId="810" xr:uid="{00000000-0005-0000-0000-00002F030000}"/>
    <cellStyle name="표준 15 2 3 2 2 3 2" xfId="1858" xr:uid="{00000000-0005-0000-0000-000047070000}"/>
    <cellStyle name="표준 15 2 3 2 2 4" xfId="1334" xr:uid="{00000000-0005-0000-0000-00003B050000}"/>
    <cellStyle name="표준 15 2 3 2 3" xfId="417" xr:uid="{00000000-0005-0000-0000-0000A6010000}"/>
    <cellStyle name="표준 15 2 3 2 3 2" xfId="941" xr:uid="{00000000-0005-0000-0000-0000B2030000}"/>
    <cellStyle name="표준 15 2 3 2 3 2 2" xfId="1989" xr:uid="{00000000-0005-0000-0000-0000CA070000}"/>
    <cellStyle name="표준 15 2 3 2 3 3" xfId="1465" xr:uid="{00000000-0005-0000-0000-0000BE050000}"/>
    <cellStyle name="표준 15 2 3 2 4" xfId="679" xr:uid="{00000000-0005-0000-0000-0000AC020000}"/>
    <cellStyle name="표준 15 2 3 2 4 2" xfId="1727" xr:uid="{00000000-0005-0000-0000-0000C4060000}"/>
    <cellStyle name="표준 15 2 3 2 5" xfId="1203" xr:uid="{00000000-0005-0000-0000-0000B8040000}"/>
    <cellStyle name="표준 15 2 3 3" xfId="221" xr:uid="{00000000-0005-0000-0000-0000E2000000}"/>
    <cellStyle name="표준 15 2 3 3 2" xfId="483" xr:uid="{00000000-0005-0000-0000-0000E8010000}"/>
    <cellStyle name="표준 15 2 3 3 2 2" xfId="1007" xr:uid="{00000000-0005-0000-0000-0000F4030000}"/>
    <cellStyle name="표준 15 2 3 3 2 2 2" xfId="2055" xr:uid="{00000000-0005-0000-0000-00000C080000}"/>
    <cellStyle name="표준 15 2 3 3 2 3" xfId="1531" xr:uid="{00000000-0005-0000-0000-000000060000}"/>
    <cellStyle name="표준 15 2 3 3 3" xfId="745" xr:uid="{00000000-0005-0000-0000-0000EE020000}"/>
    <cellStyle name="표준 15 2 3 3 3 2" xfId="1793" xr:uid="{00000000-0005-0000-0000-000006070000}"/>
    <cellStyle name="표준 15 2 3 3 4" xfId="1269" xr:uid="{00000000-0005-0000-0000-0000FA040000}"/>
    <cellStyle name="표준 15 2 3 4" xfId="352" xr:uid="{00000000-0005-0000-0000-000065010000}"/>
    <cellStyle name="표준 15 2 3 4 2" xfId="876" xr:uid="{00000000-0005-0000-0000-000071030000}"/>
    <cellStyle name="표준 15 2 3 4 2 2" xfId="1924" xr:uid="{00000000-0005-0000-0000-000089070000}"/>
    <cellStyle name="표준 15 2 3 4 3" xfId="1400" xr:uid="{00000000-0005-0000-0000-00007D050000}"/>
    <cellStyle name="표준 15 2 3 5" xfId="614" xr:uid="{00000000-0005-0000-0000-00006B020000}"/>
    <cellStyle name="표준 15 2 3 5 2" xfId="1662" xr:uid="{00000000-0005-0000-0000-000083060000}"/>
    <cellStyle name="표준 15 2 3 6" xfId="1138" xr:uid="{00000000-0005-0000-0000-000077040000}"/>
    <cellStyle name="표준 15 2 4" xfId="121" xr:uid="{00000000-0005-0000-0000-00007E000000}"/>
    <cellStyle name="표준 15 2 4 2" xfId="253" xr:uid="{00000000-0005-0000-0000-000002010000}"/>
    <cellStyle name="표준 15 2 4 2 2" xfId="515" xr:uid="{00000000-0005-0000-0000-000008020000}"/>
    <cellStyle name="표준 15 2 4 2 2 2" xfId="1039" xr:uid="{00000000-0005-0000-0000-000014040000}"/>
    <cellStyle name="표준 15 2 4 2 2 2 2" xfId="2087" xr:uid="{00000000-0005-0000-0000-00002C080000}"/>
    <cellStyle name="표준 15 2 4 2 2 3" xfId="1563" xr:uid="{00000000-0005-0000-0000-000020060000}"/>
    <cellStyle name="표준 15 2 4 2 3" xfId="777" xr:uid="{00000000-0005-0000-0000-00000E030000}"/>
    <cellStyle name="표준 15 2 4 2 3 2" xfId="1825" xr:uid="{00000000-0005-0000-0000-000026070000}"/>
    <cellStyle name="표준 15 2 4 2 4" xfId="1301" xr:uid="{00000000-0005-0000-0000-00001A050000}"/>
    <cellStyle name="표준 15 2 4 3" xfId="384" xr:uid="{00000000-0005-0000-0000-000085010000}"/>
    <cellStyle name="표준 15 2 4 3 2" xfId="908" xr:uid="{00000000-0005-0000-0000-000091030000}"/>
    <cellStyle name="표준 15 2 4 3 2 2" xfId="1956" xr:uid="{00000000-0005-0000-0000-0000A9070000}"/>
    <cellStyle name="표준 15 2 4 3 3" xfId="1432" xr:uid="{00000000-0005-0000-0000-00009D050000}"/>
    <cellStyle name="표준 15 2 4 4" xfId="646" xr:uid="{00000000-0005-0000-0000-00008B020000}"/>
    <cellStyle name="표준 15 2 4 4 2" xfId="1694" xr:uid="{00000000-0005-0000-0000-0000A3060000}"/>
    <cellStyle name="표준 15 2 4 5" xfId="1170" xr:uid="{00000000-0005-0000-0000-000097040000}"/>
    <cellStyle name="표준 15 2 5" xfId="188" xr:uid="{00000000-0005-0000-0000-0000C1000000}"/>
    <cellStyle name="표준 15 2 5 2" xfId="450" xr:uid="{00000000-0005-0000-0000-0000C7010000}"/>
    <cellStyle name="표준 15 2 5 2 2" xfId="974" xr:uid="{00000000-0005-0000-0000-0000D3030000}"/>
    <cellStyle name="표준 15 2 5 2 2 2" xfId="2022" xr:uid="{00000000-0005-0000-0000-0000EB070000}"/>
    <cellStyle name="표준 15 2 5 2 3" xfId="1498" xr:uid="{00000000-0005-0000-0000-0000DF050000}"/>
    <cellStyle name="표준 15 2 5 3" xfId="712" xr:uid="{00000000-0005-0000-0000-0000CD020000}"/>
    <cellStyle name="표준 15 2 5 3 2" xfId="1760" xr:uid="{00000000-0005-0000-0000-0000E5060000}"/>
    <cellStyle name="표준 15 2 5 4" xfId="1236" xr:uid="{00000000-0005-0000-0000-0000D9040000}"/>
    <cellStyle name="표준 15 2 6" xfId="319" xr:uid="{00000000-0005-0000-0000-000044010000}"/>
    <cellStyle name="표준 15 2 6 2" xfId="843" xr:uid="{00000000-0005-0000-0000-000050030000}"/>
    <cellStyle name="표준 15 2 6 2 2" xfId="1891" xr:uid="{00000000-0005-0000-0000-000068070000}"/>
    <cellStyle name="표준 15 2 6 3" xfId="1367" xr:uid="{00000000-0005-0000-0000-00005C050000}"/>
    <cellStyle name="표준 15 2 7" xfId="581" xr:uid="{00000000-0005-0000-0000-00004A020000}"/>
    <cellStyle name="표준 15 2 7 2" xfId="1629" xr:uid="{00000000-0005-0000-0000-000062060000}"/>
    <cellStyle name="표준 15 2 8" xfId="1105" xr:uid="{00000000-0005-0000-0000-000056040000}"/>
    <cellStyle name="표준 15 3" xfId="82" xr:uid="{00000000-0005-0000-0000-000057000000}"/>
    <cellStyle name="표준 15 3 2" xfId="153" xr:uid="{00000000-0005-0000-0000-00009E000000}"/>
    <cellStyle name="표준 15 3 2 2" xfId="285" xr:uid="{00000000-0005-0000-0000-000022010000}"/>
    <cellStyle name="표준 15 3 2 2 2" xfId="547" xr:uid="{00000000-0005-0000-0000-000028020000}"/>
    <cellStyle name="표준 15 3 2 2 2 2" xfId="1071" xr:uid="{00000000-0005-0000-0000-000034040000}"/>
    <cellStyle name="표준 15 3 2 2 2 2 2" xfId="2119" xr:uid="{00000000-0005-0000-0000-00004C080000}"/>
    <cellStyle name="표준 15 3 2 2 2 3" xfId="1595" xr:uid="{00000000-0005-0000-0000-000040060000}"/>
    <cellStyle name="표준 15 3 2 2 3" xfId="809" xr:uid="{00000000-0005-0000-0000-00002E030000}"/>
    <cellStyle name="표준 15 3 2 2 3 2" xfId="1857" xr:uid="{00000000-0005-0000-0000-000046070000}"/>
    <cellStyle name="표준 15 3 2 2 4" xfId="1333" xr:uid="{00000000-0005-0000-0000-00003A050000}"/>
    <cellStyle name="표준 15 3 2 3" xfId="416" xr:uid="{00000000-0005-0000-0000-0000A5010000}"/>
    <cellStyle name="표준 15 3 2 3 2" xfId="940" xr:uid="{00000000-0005-0000-0000-0000B1030000}"/>
    <cellStyle name="표준 15 3 2 3 2 2" xfId="1988" xr:uid="{00000000-0005-0000-0000-0000C9070000}"/>
    <cellStyle name="표준 15 3 2 3 3" xfId="1464" xr:uid="{00000000-0005-0000-0000-0000BD050000}"/>
    <cellStyle name="표준 15 3 2 4" xfId="678" xr:uid="{00000000-0005-0000-0000-0000AB020000}"/>
    <cellStyle name="표준 15 3 2 4 2" xfId="1726" xr:uid="{00000000-0005-0000-0000-0000C3060000}"/>
    <cellStyle name="표준 15 3 2 5" xfId="1202" xr:uid="{00000000-0005-0000-0000-0000B7040000}"/>
    <cellStyle name="표준 15 3 3" xfId="220" xr:uid="{00000000-0005-0000-0000-0000E1000000}"/>
    <cellStyle name="표준 15 3 3 2" xfId="482" xr:uid="{00000000-0005-0000-0000-0000E7010000}"/>
    <cellStyle name="표준 15 3 3 2 2" xfId="1006" xr:uid="{00000000-0005-0000-0000-0000F3030000}"/>
    <cellStyle name="표준 15 3 3 2 2 2" xfId="2054" xr:uid="{00000000-0005-0000-0000-00000B080000}"/>
    <cellStyle name="표준 15 3 3 2 3" xfId="1530" xr:uid="{00000000-0005-0000-0000-0000FF050000}"/>
    <cellStyle name="표준 15 3 3 3" xfId="744" xr:uid="{00000000-0005-0000-0000-0000ED020000}"/>
    <cellStyle name="표준 15 3 3 3 2" xfId="1792" xr:uid="{00000000-0005-0000-0000-000005070000}"/>
    <cellStyle name="표준 15 3 3 4" xfId="1268" xr:uid="{00000000-0005-0000-0000-0000F9040000}"/>
    <cellStyle name="표준 15 3 4" xfId="351" xr:uid="{00000000-0005-0000-0000-000064010000}"/>
    <cellStyle name="표준 15 3 4 2" xfId="875" xr:uid="{00000000-0005-0000-0000-000070030000}"/>
    <cellStyle name="표준 15 3 4 2 2" xfId="1923" xr:uid="{00000000-0005-0000-0000-000088070000}"/>
    <cellStyle name="표준 15 3 4 3" xfId="1399" xr:uid="{00000000-0005-0000-0000-00007C050000}"/>
    <cellStyle name="표준 15 3 5" xfId="613" xr:uid="{00000000-0005-0000-0000-00006A020000}"/>
    <cellStyle name="표준 15 3 5 2" xfId="1661" xr:uid="{00000000-0005-0000-0000-000082060000}"/>
    <cellStyle name="표준 15 3 6" xfId="1137" xr:uid="{00000000-0005-0000-0000-000076040000}"/>
    <cellStyle name="표준 15 4" xfId="120" xr:uid="{00000000-0005-0000-0000-00007D000000}"/>
    <cellStyle name="표준 15 4 2" xfId="252" xr:uid="{00000000-0005-0000-0000-000001010000}"/>
    <cellStyle name="표준 15 4 2 2" xfId="514" xr:uid="{00000000-0005-0000-0000-000007020000}"/>
    <cellStyle name="표준 15 4 2 2 2" xfId="1038" xr:uid="{00000000-0005-0000-0000-000013040000}"/>
    <cellStyle name="표준 15 4 2 2 2 2" xfId="2086" xr:uid="{00000000-0005-0000-0000-00002B080000}"/>
    <cellStyle name="표준 15 4 2 2 3" xfId="1562" xr:uid="{00000000-0005-0000-0000-00001F060000}"/>
    <cellStyle name="표준 15 4 2 3" xfId="776" xr:uid="{00000000-0005-0000-0000-00000D030000}"/>
    <cellStyle name="표준 15 4 2 3 2" xfId="1824" xr:uid="{00000000-0005-0000-0000-000025070000}"/>
    <cellStyle name="표준 15 4 2 4" xfId="1300" xr:uid="{00000000-0005-0000-0000-000019050000}"/>
    <cellStyle name="표준 15 4 3" xfId="383" xr:uid="{00000000-0005-0000-0000-000084010000}"/>
    <cellStyle name="표준 15 4 3 2" xfId="907" xr:uid="{00000000-0005-0000-0000-000090030000}"/>
    <cellStyle name="표준 15 4 3 2 2" xfId="1955" xr:uid="{00000000-0005-0000-0000-0000A8070000}"/>
    <cellStyle name="표준 15 4 3 3" xfId="1431" xr:uid="{00000000-0005-0000-0000-00009C050000}"/>
    <cellStyle name="표준 15 4 4" xfId="645" xr:uid="{00000000-0005-0000-0000-00008A020000}"/>
    <cellStyle name="표준 15 4 4 2" xfId="1693" xr:uid="{00000000-0005-0000-0000-0000A2060000}"/>
    <cellStyle name="표준 15 4 5" xfId="1169" xr:uid="{00000000-0005-0000-0000-000096040000}"/>
    <cellStyle name="표준 15 5" xfId="187" xr:uid="{00000000-0005-0000-0000-0000C0000000}"/>
    <cellStyle name="표준 15 5 2" xfId="449" xr:uid="{00000000-0005-0000-0000-0000C6010000}"/>
    <cellStyle name="표준 15 5 2 2" xfId="973" xr:uid="{00000000-0005-0000-0000-0000D2030000}"/>
    <cellStyle name="표준 15 5 2 2 2" xfId="2021" xr:uid="{00000000-0005-0000-0000-0000EA070000}"/>
    <cellStyle name="표준 15 5 2 3" xfId="1497" xr:uid="{00000000-0005-0000-0000-0000DE050000}"/>
    <cellStyle name="표준 15 5 3" xfId="711" xr:uid="{00000000-0005-0000-0000-0000CC020000}"/>
    <cellStyle name="표준 15 5 3 2" xfId="1759" xr:uid="{00000000-0005-0000-0000-0000E4060000}"/>
    <cellStyle name="표준 15 5 4" xfId="1235" xr:uid="{00000000-0005-0000-0000-0000D8040000}"/>
    <cellStyle name="표준 15 6" xfId="318" xr:uid="{00000000-0005-0000-0000-000043010000}"/>
    <cellStyle name="표준 15 6 2" xfId="842" xr:uid="{00000000-0005-0000-0000-00004F030000}"/>
    <cellStyle name="표준 15 6 2 2" xfId="1890" xr:uid="{00000000-0005-0000-0000-000067070000}"/>
    <cellStyle name="표준 15 6 3" xfId="1366" xr:uid="{00000000-0005-0000-0000-00005B050000}"/>
    <cellStyle name="표준 15 7" xfId="580" xr:uid="{00000000-0005-0000-0000-000049020000}"/>
    <cellStyle name="표준 15 7 2" xfId="1628" xr:uid="{00000000-0005-0000-0000-000061060000}"/>
    <cellStyle name="표준 15 8" xfId="1104" xr:uid="{00000000-0005-0000-0000-000055040000}"/>
    <cellStyle name="표준 16" xfId="52" xr:uid="{00000000-0005-0000-0000-000039000000}"/>
    <cellStyle name="표준 17" xfId="51" xr:uid="{00000000-0005-0000-0000-000038000000}"/>
    <cellStyle name="표준 17 2" xfId="123" xr:uid="{00000000-0005-0000-0000-000080000000}"/>
    <cellStyle name="표준 17 2 2" xfId="255" xr:uid="{00000000-0005-0000-0000-000004010000}"/>
    <cellStyle name="표준 17 2 2 2" xfId="517" xr:uid="{00000000-0005-0000-0000-00000A020000}"/>
    <cellStyle name="표준 17 2 2 2 2" xfId="1041" xr:uid="{00000000-0005-0000-0000-000016040000}"/>
    <cellStyle name="표준 17 2 2 2 2 2" xfId="2089" xr:uid="{00000000-0005-0000-0000-00002E080000}"/>
    <cellStyle name="표준 17 2 2 2 3" xfId="1565" xr:uid="{00000000-0005-0000-0000-000022060000}"/>
    <cellStyle name="표준 17 2 2 3" xfId="779" xr:uid="{00000000-0005-0000-0000-000010030000}"/>
    <cellStyle name="표준 17 2 2 3 2" xfId="1827" xr:uid="{00000000-0005-0000-0000-000028070000}"/>
    <cellStyle name="표준 17 2 2 4" xfId="1303" xr:uid="{00000000-0005-0000-0000-00001C050000}"/>
    <cellStyle name="표준 17 2 3" xfId="386" xr:uid="{00000000-0005-0000-0000-000087010000}"/>
    <cellStyle name="표준 17 2 3 2" xfId="910" xr:uid="{00000000-0005-0000-0000-000093030000}"/>
    <cellStyle name="표준 17 2 3 2 2" xfId="1958" xr:uid="{00000000-0005-0000-0000-0000AB070000}"/>
    <cellStyle name="표준 17 2 3 3" xfId="1434" xr:uid="{00000000-0005-0000-0000-00009F050000}"/>
    <cellStyle name="표준 17 2 4" xfId="648" xr:uid="{00000000-0005-0000-0000-00008D020000}"/>
    <cellStyle name="표준 17 2 4 2" xfId="1696" xr:uid="{00000000-0005-0000-0000-0000A5060000}"/>
    <cellStyle name="표준 17 2 5" xfId="1172" xr:uid="{00000000-0005-0000-0000-000099040000}"/>
    <cellStyle name="표준 17 3" xfId="190" xr:uid="{00000000-0005-0000-0000-0000C3000000}"/>
    <cellStyle name="표준 17 3 2" xfId="452" xr:uid="{00000000-0005-0000-0000-0000C9010000}"/>
    <cellStyle name="표준 17 3 2 2" xfId="976" xr:uid="{00000000-0005-0000-0000-0000D5030000}"/>
    <cellStyle name="표준 17 3 2 2 2" xfId="2024" xr:uid="{00000000-0005-0000-0000-0000ED070000}"/>
    <cellStyle name="표준 17 3 2 3" xfId="1500" xr:uid="{00000000-0005-0000-0000-0000E1050000}"/>
    <cellStyle name="표준 17 3 3" xfId="714" xr:uid="{00000000-0005-0000-0000-0000CF020000}"/>
    <cellStyle name="표준 17 3 3 2" xfId="1762" xr:uid="{00000000-0005-0000-0000-0000E7060000}"/>
    <cellStyle name="표준 17 3 4" xfId="1238" xr:uid="{00000000-0005-0000-0000-0000DB040000}"/>
    <cellStyle name="표준 17 4" xfId="321" xr:uid="{00000000-0005-0000-0000-000046010000}"/>
    <cellStyle name="표준 17 4 2" xfId="845" xr:uid="{00000000-0005-0000-0000-000052030000}"/>
    <cellStyle name="표준 17 4 2 2" xfId="1893" xr:uid="{00000000-0005-0000-0000-00006A070000}"/>
    <cellStyle name="표준 17 4 3" xfId="1369" xr:uid="{00000000-0005-0000-0000-00005E050000}"/>
    <cellStyle name="표준 17 5" xfId="583" xr:uid="{00000000-0005-0000-0000-00004C020000}"/>
    <cellStyle name="표준 17 5 2" xfId="1631" xr:uid="{00000000-0005-0000-0000-000064060000}"/>
    <cellStyle name="표준 17 6" xfId="1107" xr:uid="{00000000-0005-0000-0000-000058040000}"/>
    <cellStyle name="표준 18" xfId="86" xr:uid="{00000000-0005-0000-0000-00005B000000}"/>
    <cellStyle name="표준 19" xfId="156" xr:uid="{00000000-0005-0000-0000-0000A1000000}"/>
    <cellStyle name="표준 19 2" xfId="157" xr:uid="{00000000-0005-0000-0000-0000A2000000}"/>
    <cellStyle name="표준 19 3" xfId="288" xr:uid="{00000000-0005-0000-0000-000025010000}"/>
    <cellStyle name="표준 19 3 2" xfId="550" xr:uid="{00000000-0005-0000-0000-00002B020000}"/>
    <cellStyle name="표준 19 3 2 2" xfId="1074" xr:uid="{00000000-0005-0000-0000-000037040000}"/>
    <cellStyle name="표준 19 3 2 2 2" xfId="2122" xr:uid="{00000000-0005-0000-0000-00004F080000}"/>
    <cellStyle name="표준 19 3 2 3" xfId="1598" xr:uid="{00000000-0005-0000-0000-000043060000}"/>
    <cellStyle name="표준 19 3 3" xfId="812" xr:uid="{00000000-0005-0000-0000-000031030000}"/>
    <cellStyle name="표준 19 3 3 2" xfId="1860" xr:uid="{00000000-0005-0000-0000-000049070000}"/>
    <cellStyle name="표준 19 3 4" xfId="1336" xr:uid="{00000000-0005-0000-0000-00003D050000}"/>
    <cellStyle name="표준 19 4" xfId="419" xr:uid="{00000000-0005-0000-0000-0000A8010000}"/>
    <cellStyle name="표준 19 4 2" xfId="943" xr:uid="{00000000-0005-0000-0000-0000B4030000}"/>
    <cellStyle name="표준 19 4 2 2" xfId="1991" xr:uid="{00000000-0005-0000-0000-0000CC070000}"/>
    <cellStyle name="표준 19 4 3" xfId="1467" xr:uid="{00000000-0005-0000-0000-0000C0050000}"/>
    <cellStyle name="표준 19 5" xfId="681" xr:uid="{00000000-0005-0000-0000-0000AE020000}"/>
    <cellStyle name="표준 19 5 2" xfId="1729" xr:uid="{00000000-0005-0000-0000-0000C6060000}"/>
    <cellStyle name="표준 19 6" xfId="1205" xr:uid="{00000000-0005-0000-0000-0000BA040000}"/>
    <cellStyle name="표준 2" xfId="1" xr:uid="{00000000-0005-0000-0000-000006000000}"/>
    <cellStyle name="표준 2 2" xfId="5" xr:uid="{00000000-0005-0000-0000-00000A000000}"/>
    <cellStyle name="표준 2 3" xfId="6" xr:uid="{00000000-0005-0000-0000-00000B000000}"/>
    <cellStyle name="표준 2 4" xfId="10" xr:uid="{00000000-0005-0000-0000-00000F000000}"/>
    <cellStyle name="표준 2 5" xfId="88" xr:uid="{00000000-0005-0000-0000-00005D000000}"/>
    <cellStyle name="표준 2 6" xfId="89" xr:uid="{00000000-0005-0000-0000-00005E000000}"/>
    <cellStyle name="표준 2 7" xfId="4" xr:uid="{00000000-0005-0000-0000-000009000000}"/>
    <cellStyle name="표준 2_1에이전트_2메뉴기능_01로그인_20100513_yjkim" xfId="87" xr:uid="{00000000-0005-0000-0000-00005C000000}"/>
    <cellStyle name="표준 20" xfId="2123" xr:uid="{00000000-0005-0000-0000-000050080000}"/>
    <cellStyle name="표준 21" xfId="2" xr:uid="{00000000-0005-0000-0000-000007000000}"/>
    <cellStyle name="표준 3" xfId="11" xr:uid="{00000000-0005-0000-0000-000010000000}"/>
    <cellStyle name="표준 4" xfId="12" xr:uid="{00000000-0005-0000-0000-000011000000}"/>
    <cellStyle name="표준 5" xfId="13" xr:uid="{00000000-0005-0000-0000-000012000000}"/>
    <cellStyle name="표준 6" xfId="14" xr:uid="{00000000-0005-0000-0000-000013000000}"/>
    <cellStyle name="표준 7" xfId="18" xr:uid="{00000000-0005-0000-0000-000017000000}"/>
    <cellStyle name="표준 7 10" xfId="552" xr:uid="{00000000-0005-0000-0000-00002D020000}"/>
    <cellStyle name="표준 7 10 2" xfId="1600" xr:uid="{00000000-0005-0000-0000-000045060000}"/>
    <cellStyle name="표준 7 11" xfId="1076" xr:uid="{00000000-0005-0000-0000-000039040000}"/>
    <cellStyle name="표준 7 2" xfId="24" xr:uid="{00000000-0005-0000-0000-00001D000000}"/>
    <cellStyle name="표준 7 2 2" xfId="40" xr:uid="{00000000-0005-0000-0000-00002D000000}"/>
    <cellStyle name="표준 7 2 2 2" xfId="74" xr:uid="{00000000-0005-0000-0000-00004F000000}"/>
    <cellStyle name="표준 7 2 2 2 2" xfId="145" xr:uid="{00000000-0005-0000-0000-000096000000}"/>
    <cellStyle name="표준 7 2 2 2 2 2" xfId="277" xr:uid="{00000000-0005-0000-0000-00001A010000}"/>
    <cellStyle name="표준 7 2 2 2 2 2 2" xfId="539" xr:uid="{00000000-0005-0000-0000-000020020000}"/>
    <cellStyle name="표준 7 2 2 2 2 2 2 2" xfId="1063" xr:uid="{00000000-0005-0000-0000-00002C040000}"/>
    <cellStyle name="표준 7 2 2 2 2 2 2 2 2" xfId="2111" xr:uid="{00000000-0005-0000-0000-000044080000}"/>
    <cellStyle name="표준 7 2 2 2 2 2 2 3" xfId="1587" xr:uid="{00000000-0005-0000-0000-000038060000}"/>
    <cellStyle name="표준 7 2 2 2 2 2 3" xfId="801" xr:uid="{00000000-0005-0000-0000-000026030000}"/>
    <cellStyle name="표준 7 2 2 2 2 2 3 2" xfId="1849" xr:uid="{00000000-0005-0000-0000-00003E070000}"/>
    <cellStyle name="표준 7 2 2 2 2 2 4" xfId="1325" xr:uid="{00000000-0005-0000-0000-000032050000}"/>
    <cellStyle name="표준 7 2 2 2 2 3" xfId="408" xr:uid="{00000000-0005-0000-0000-00009D010000}"/>
    <cellStyle name="표준 7 2 2 2 2 3 2" xfId="932" xr:uid="{00000000-0005-0000-0000-0000A9030000}"/>
    <cellStyle name="표준 7 2 2 2 2 3 2 2" xfId="1980" xr:uid="{00000000-0005-0000-0000-0000C1070000}"/>
    <cellStyle name="표준 7 2 2 2 2 3 3" xfId="1456" xr:uid="{00000000-0005-0000-0000-0000B5050000}"/>
    <cellStyle name="표준 7 2 2 2 2 4" xfId="670" xr:uid="{00000000-0005-0000-0000-0000A3020000}"/>
    <cellStyle name="표준 7 2 2 2 2 4 2" xfId="1718" xr:uid="{00000000-0005-0000-0000-0000BB060000}"/>
    <cellStyle name="표준 7 2 2 2 2 5" xfId="1194" xr:uid="{00000000-0005-0000-0000-0000AF040000}"/>
    <cellStyle name="표준 7 2 2 2 3" xfId="212" xr:uid="{00000000-0005-0000-0000-0000D9000000}"/>
    <cellStyle name="표준 7 2 2 2 3 2" xfId="474" xr:uid="{00000000-0005-0000-0000-0000DF010000}"/>
    <cellStyle name="표준 7 2 2 2 3 2 2" xfId="998" xr:uid="{00000000-0005-0000-0000-0000EB030000}"/>
    <cellStyle name="표준 7 2 2 2 3 2 2 2" xfId="2046" xr:uid="{00000000-0005-0000-0000-000003080000}"/>
    <cellStyle name="표준 7 2 2 2 3 2 3" xfId="1522" xr:uid="{00000000-0005-0000-0000-0000F7050000}"/>
    <cellStyle name="표준 7 2 2 2 3 3" xfId="736" xr:uid="{00000000-0005-0000-0000-0000E5020000}"/>
    <cellStyle name="표준 7 2 2 2 3 3 2" xfId="1784" xr:uid="{00000000-0005-0000-0000-0000FD060000}"/>
    <cellStyle name="표준 7 2 2 2 3 4" xfId="1260" xr:uid="{00000000-0005-0000-0000-0000F1040000}"/>
    <cellStyle name="표준 7 2 2 2 4" xfId="343" xr:uid="{00000000-0005-0000-0000-00005C010000}"/>
    <cellStyle name="표준 7 2 2 2 4 2" xfId="867" xr:uid="{00000000-0005-0000-0000-000068030000}"/>
    <cellStyle name="표준 7 2 2 2 4 2 2" xfId="1915" xr:uid="{00000000-0005-0000-0000-000080070000}"/>
    <cellStyle name="표준 7 2 2 2 4 3" xfId="1391" xr:uid="{00000000-0005-0000-0000-000074050000}"/>
    <cellStyle name="표준 7 2 2 2 5" xfId="605" xr:uid="{00000000-0005-0000-0000-000062020000}"/>
    <cellStyle name="표준 7 2 2 2 5 2" xfId="1653" xr:uid="{00000000-0005-0000-0000-00007A060000}"/>
    <cellStyle name="표준 7 2 2 2 6" xfId="1129" xr:uid="{00000000-0005-0000-0000-00006E040000}"/>
    <cellStyle name="표준 7 2 2 3" xfId="112" xr:uid="{00000000-0005-0000-0000-000075000000}"/>
    <cellStyle name="표준 7 2 2 3 2" xfId="244" xr:uid="{00000000-0005-0000-0000-0000F9000000}"/>
    <cellStyle name="표준 7 2 2 3 2 2" xfId="506" xr:uid="{00000000-0005-0000-0000-0000FF010000}"/>
    <cellStyle name="표준 7 2 2 3 2 2 2" xfId="1030" xr:uid="{00000000-0005-0000-0000-00000B040000}"/>
    <cellStyle name="표준 7 2 2 3 2 2 2 2" xfId="2078" xr:uid="{00000000-0005-0000-0000-000023080000}"/>
    <cellStyle name="표준 7 2 2 3 2 2 3" xfId="1554" xr:uid="{00000000-0005-0000-0000-000017060000}"/>
    <cellStyle name="표준 7 2 2 3 2 3" xfId="768" xr:uid="{00000000-0005-0000-0000-000005030000}"/>
    <cellStyle name="표준 7 2 2 3 2 3 2" xfId="1816" xr:uid="{00000000-0005-0000-0000-00001D070000}"/>
    <cellStyle name="표준 7 2 2 3 2 4" xfId="1292" xr:uid="{00000000-0005-0000-0000-000011050000}"/>
    <cellStyle name="표준 7 2 2 3 3" xfId="375" xr:uid="{00000000-0005-0000-0000-00007C010000}"/>
    <cellStyle name="표준 7 2 2 3 3 2" xfId="899" xr:uid="{00000000-0005-0000-0000-000088030000}"/>
    <cellStyle name="표준 7 2 2 3 3 2 2" xfId="1947" xr:uid="{00000000-0005-0000-0000-0000A0070000}"/>
    <cellStyle name="표준 7 2 2 3 3 3" xfId="1423" xr:uid="{00000000-0005-0000-0000-000094050000}"/>
    <cellStyle name="표준 7 2 2 3 4" xfId="637" xr:uid="{00000000-0005-0000-0000-000082020000}"/>
    <cellStyle name="표준 7 2 2 3 4 2" xfId="1685" xr:uid="{00000000-0005-0000-0000-00009A060000}"/>
    <cellStyle name="표준 7 2 2 3 5" xfId="1161" xr:uid="{00000000-0005-0000-0000-00008E040000}"/>
    <cellStyle name="표준 7 2 2 4" xfId="179" xr:uid="{00000000-0005-0000-0000-0000B8000000}"/>
    <cellStyle name="표준 7 2 2 4 2" xfId="441" xr:uid="{00000000-0005-0000-0000-0000BE010000}"/>
    <cellStyle name="표준 7 2 2 4 2 2" xfId="965" xr:uid="{00000000-0005-0000-0000-0000CA030000}"/>
    <cellStyle name="표준 7 2 2 4 2 2 2" xfId="2013" xr:uid="{00000000-0005-0000-0000-0000E2070000}"/>
    <cellStyle name="표준 7 2 2 4 2 3" xfId="1489" xr:uid="{00000000-0005-0000-0000-0000D6050000}"/>
    <cellStyle name="표준 7 2 2 4 3" xfId="703" xr:uid="{00000000-0005-0000-0000-0000C4020000}"/>
    <cellStyle name="표준 7 2 2 4 3 2" xfId="1751" xr:uid="{00000000-0005-0000-0000-0000DC060000}"/>
    <cellStyle name="표준 7 2 2 4 4" xfId="1227" xr:uid="{00000000-0005-0000-0000-0000D0040000}"/>
    <cellStyle name="표준 7 2 2 5" xfId="310" xr:uid="{00000000-0005-0000-0000-00003B010000}"/>
    <cellStyle name="표준 7 2 2 5 2" xfId="834" xr:uid="{00000000-0005-0000-0000-000047030000}"/>
    <cellStyle name="표준 7 2 2 5 2 2" xfId="1882" xr:uid="{00000000-0005-0000-0000-00005F070000}"/>
    <cellStyle name="표준 7 2 2 5 3" xfId="1358" xr:uid="{00000000-0005-0000-0000-000053050000}"/>
    <cellStyle name="표준 7 2 2 6" xfId="572" xr:uid="{00000000-0005-0000-0000-000041020000}"/>
    <cellStyle name="표준 7 2 2 6 2" xfId="1620" xr:uid="{00000000-0005-0000-0000-000059060000}"/>
    <cellStyle name="표준 7 2 2 7" xfId="1096" xr:uid="{00000000-0005-0000-0000-00004D040000}"/>
    <cellStyle name="표준 7 2 3" xfId="58" xr:uid="{00000000-0005-0000-0000-00003F000000}"/>
    <cellStyle name="표준 7 2 3 2" xfId="129" xr:uid="{00000000-0005-0000-0000-000086000000}"/>
    <cellStyle name="표준 7 2 3 2 2" xfId="261" xr:uid="{00000000-0005-0000-0000-00000A010000}"/>
    <cellStyle name="표준 7 2 3 2 2 2" xfId="523" xr:uid="{00000000-0005-0000-0000-000010020000}"/>
    <cellStyle name="표준 7 2 3 2 2 2 2" xfId="1047" xr:uid="{00000000-0005-0000-0000-00001C040000}"/>
    <cellStyle name="표준 7 2 3 2 2 2 2 2" xfId="2095" xr:uid="{00000000-0005-0000-0000-000034080000}"/>
    <cellStyle name="표준 7 2 3 2 2 2 3" xfId="1571" xr:uid="{00000000-0005-0000-0000-000028060000}"/>
    <cellStyle name="표준 7 2 3 2 2 3" xfId="785" xr:uid="{00000000-0005-0000-0000-000016030000}"/>
    <cellStyle name="표준 7 2 3 2 2 3 2" xfId="1833" xr:uid="{00000000-0005-0000-0000-00002E070000}"/>
    <cellStyle name="표준 7 2 3 2 2 4" xfId="1309" xr:uid="{00000000-0005-0000-0000-000022050000}"/>
    <cellStyle name="표준 7 2 3 2 3" xfId="392" xr:uid="{00000000-0005-0000-0000-00008D010000}"/>
    <cellStyle name="표준 7 2 3 2 3 2" xfId="916" xr:uid="{00000000-0005-0000-0000-000099030000}"/>
    <cellStyle name="표준 7 2 3 2 3 2 2" xfId="1964" xr:uid="{00000000-0005-0000-0000-0000B1070000}"/>
    <cellStyle name="표준 7 2 3 2 3 3" xfId="1440" xr:uid="{00000000-0005-0000-0000-0000A5050000}"/>
    <cellStyle name="표준 7 2 3 2 4" xfId="654" xr:uid="{00000000-0005-0000-0000-000093020000}"/>
    <cellStyle name="표준 7 2 3 2 4 2" xfId="1702" xr:uid="{00000000-0005-0000-0000-0000AB060000}"/>
    <cellStyle name="표준 7 2 3 2 5" xfId="1178" xr:uid="{00000000-0005-0000-0000-00009F040000}"/>
    <cellStyle name="표준 7 2 3 3" xfId="196" xr:uid="{00000000-0005-0000-0000-0000C9000000}"/>
    <cellStyle name="표준 7 2 3 3 2" xfId="458" xr:uid="{00000000-0005-0000-0000-0000CF010000}"/>
    <cellStyle name="표준 7 2 3 3 2 2" xfId="982" xr:uid="{00000000-0005-0000-0000-0000DB030000}"/>
    <cellStyle name="표준 7 2 3 3 2 2 2" xfId="2030" xr:uid="{00000000-0005-0000-0000-0000F3070000}"/>
    <cellStyle name="표준 7 2 3 3 2 3" xfId="1506" xr:uid="{00000000-0005-0000-0000-0000E7050000}"/>
    <cellStyle name="표준 7 2 3 3 3" xfId="720" xr:uid="{00000000-0005-0000-0000-0000D5020000}"/>
    <cellStyle name="표준 7 2 3 3 3 2" xfId="1768" xr:uid="{00000000-0005-0000-0000-0000ED060000}"/>
    <cellStyle name="표준 7 2 3 3 4" xfId="1244" xr:uid="{00000000-0005-0000-0000-0000E1040000}"/>
    <cellStyle name="표준 7 2 3 4" xfId="327" xr:uid="{00000000-0005-0000-0000-00004C010000}"/>
    <cellStyle name="표준 7 2 3 4 2" xfId="851" xr:uid="{00000000-0005-0000-0000-000058030000}"/>
    <cellStyle name="표준 7 2 3 4 2 2" xfId="1899" xr:uid="{00000000-0005-0000-0000-000070070000}"/>
    <cellStyle name="표준 7 2 3 4 3" xfId="1375" xr:uid="{00000000-0005-0000-0000-000064050000}"/>
    <cellStyle name="표준 7 2 3 5" xfId="589" xr:uid="{00000000-0005-0000-0000-000052020000}"/>
    <cellStyle name="표준 7 2 3 5 2" xfId="1637" xr:uid="{00000000-0005-0000-0000-00006A060000}"/>
    <cellStyle name="표준 7 2 3 6" xfId="1113" xr:uid="{00000000-0005-0000-0000-00005E040000}"/>
    <cellStyle name="표준 7 2 4" xfId="96" xr:uid="{00000000-0005-0000-0000-000065000000}"/>
    <cellStyle name="표준 7 2 4 2" xfId="228" xr:uid="{00000000-0005-0000-0000-0000E9000000}"/>
    <cellStyle name="표준 7 2 4 2 2" xfId="490" xr:uid="{00000000-0005-0000-0000-0000EF010000}"/>
    <cellStyle name="표준 7 2 4 2 2 2" xfId="1014" xr:uid="{00000000-0005-0000-0000-0000FB030000}"/>
    <cellStyle name="표준 7 2 4 2 2 2 2" xfId="2062" xr:uid="{00000000-0005-0000-0000-000013080000}"/>
    <cellStyle name="표준 7 2 4 2 2 3" xfId="1538" xr:uid="{00000000-0005-0000-0000-000007060000}"/>
    <cellStyle name="표준 7 2 4 2 3" xfId="752" xr:uid="{00000000-0005-0000-0000-0000F5020000}"/>
    <cellStyle name="표준 7 2 4 2 3 2" xfId="1800" xr:uid="{00000000-0005-0000-0000-00000D070000}"/>
    <cellStyle name="표준 7 2 4 2 4" xfId="1276" xr:uid="{00000000-0005-0000-0000-000001050000}"/>
    <cellStyle name="표준 7 2 4 3" xfId="359" xr:uid="{00000000-0005-0000-0000-00006C010000}"/>
    <cellStyle name="표준 7 2 4 3 2" xfId="883" xr:uid="{00000000-0005-0000-0000-000078030000}"/>
    <cellStyle name="표준 7 2 4 3 2 2" xfId="1931" xr:uid="{00000000-0005-0000-0000-000090070000}"/>
    <cellStyle name="표준 7 2 4 3 3" xfId="1407" xr:uid="{00000000-0005-0000-0000-000084050000}"/>
    <cellStyle name="표준 7 2 4 4" xfId="621" xr:uid="{00000000-0005-0000-0000-000072020000}"/>
    <cellStyle name="표준 7 2 4 4 2" xfId="1669" xr:uid="{00000000-0005-0000-0000-00008A060000}"/>
    <cellStyle name="표준 7 2 4 5" xfId="1145" xr:uid="{00000000-0005-0000-0000-00007E040000}"/>
    <cellStyle name="표준 7 2 5" xfId="163" xr:uid="{00000000-0005-0000-0000-0000A8000000}"/>
    <cellStyle name="표준 7 2 5 2" xfId="425" xr:uid="{00000000-0005-0000-0000-0000AE010000}"/>
    <cellStyle name="표준 7 2 5 2 2" xfId="949" xr:uid="{00000000-0005-0000-0000-0000BA030000}"/>
    <cellStyle name="표준 7 2 5 2 2 2" xfId="1997" xr:uid="{00000000-0005-0000-0000-0000D2070000}"/>
    <cellStyle name="표준 7 2 5 2 3" xfId="1473" xr:uid="{00000000-0005-0000-0000-0000C6050000}"/>
    <cellStyle name="표준 7 2 5 3" xfId="687" xr:uid="{00000000-0005-0000-0000-0000B4020000}"/>
    <cellStyle name="표준 7 2 5 3 2" xfId="1735" xr:uid="{00000000-0005-0000-0000-0000CC060000}"/>
    <cellStyle name="표준 7 2 5 4" xfId="1211" xr:uid="{00000000-0005-0000-0000-0000C0040000}"/>
    <cellStyle name="표준 7 2 6" xfId="294" xr:uid="{00000000-0005-0000-0000-00002B010000}"/>
    <cellStyle name="표준 7 2 6 2" xfId="818" xr:uid="{00000000-0005-0000-0000-000037030000}"/>
    <cellStyle name="표준 7 2 6 2 2" xfId="1866" xr:uid="{00000000-0005-0000-0000-00004F070000}"/>
    <cellStyle name="표준 7 2 6 3" xfId="1342" xr:uid="{00000000-0005-0000-0000-000043050000}"/>
    <cellStyle name="표준 7 2 7" xfId="556" xr:uid="{00000000-0005-0000-0000-000031020000}"/>
    <cellStyle name="표준 7 2 7 2" xfId="1604" xr:uid="{00000000-0005-0000-0000-000049060000}"/>
    <cellStyle name="표준 7 2 8" xfId="1080" xr:uid="{00000000-0005-0000-0000-00003D040000}"/>
    <cellStyle name="표준 7 3" xfId="29" xr:uid="{00000000-0005-0000-0000-000022000000}"/>
    <cellStyle name="표준 7 3 2" xfId="45" xr:uid="{00000000-0005-0000-0000-000032000000}"/>
    <cellStyle name="표준 7 3 2 2" xfId="79" xr:uid="{00000000-0005-0000-0000-000054000000}"/>
    <cellStyle name="표준 7 3 2 2 2" xfId="150" xr:uid="{00000000-0005-0000-0000-00009B000000}"/>
    <cellStyle name="표준 7 3 2 2 2 2" xfId="282" xr:uid="{00000000-0005-0000-0000-00001F010000}"/>
    <cellStyle name="표준 7 3 2 2 2 2 2" xfId="544" xr:uid="{00000000-0005-0000-0000-000025020000}"/>
    <cellStyle name="표준 7 3 2 2 2 2 2 2" xfId="1068" xr:uid="{00000000-0005-0000-0000-000031040000}"/>
    <cellStyle name="표준 7 3 2 2 2 2 2 2 2" xfId="2116" xr:uid="{00000000-0005-0000-0000-000049080000}"/>
    <cellStyle name="표준 7 3 2 2 2 2 2 3" xfId="1592" xr:uid="{00000000-0005-0000-0000-00003D060000}"/>
    <cellStyle name="표준 7 3 2 2 2 2 3" xfId="806" xr:uid="{00000000-0005-0000-0000-00002B030000}"/>
    <cellStyle name="표준 7 3 2 2 2 2 3 2" xfId="1854" xr:uid="{00000000-0005-0000-0000-000043070000}"/>
    <cellStyle name="표준 7 3 2 2 2 2 4" xfId="1330" xr:uid="{00000000-0005-0000-0000-000037050000}"/>
    <cellStyle name="표준 7 3 2 2 2 3" xfId="413" xr:uid="{00000000-0005-0000-0000-0000A2010000}"/>
    <cellStyle name="표준 7 3 2 2 2 3 2" xfId="937" xr:uid="{00000000-0005-0000-0000-0000AE030000}"/>
    <cellStyle name="표준 7 3 2 2 2 3 2 2" xfId="1985" xr:uid="{00000000-0005-0000-0000-0000C6070000}"/>
    <cellStyle name="표준 7 3 2 2 2 3 3" xfId="1461" xr:uid="{00000000-0005-0000-0000-0000BA050000}"/>
    <cellStyle name="표준 7 3 2 2 2 4" xfId="675" xr:uid="{00000000-0005-0000-0000-0000A8020000}"/>
    <cellStyle name="표준 7 3 2 2 2 4 2" xfId="1723" xr:uid="{00000000-0005-0000-0000-0000C0060000}"/>
    <cellStyle name="표준 7 3 2 2 2 5" xfId="1199" xr:uid="{00000000-0005-0000-0000-0000B4040000}"/>
    <cellStyle name="표준 7 3 2 2 3" xfId="217" xr:uid="{00000000-0005-0000-0000-0000DE000000}"/>
    <cellStyle name="표준 7 3 2 2 3 2" xfId="479" xr:uid="{00000000-0005-0000-0000-0000E4010000}"/>
    <cellStyle name="표준 7 3 2 2 3 2 2" xfId="1003" xr:uid="{00000000-0005-0000-0000-0000F0030000}"/>
    <cellStyle name="표준 7 3 2 2 3 2 2 2" xfId="2051" xr:uid="{00000000-0005-0000-0000-000008080000}"/>
    <cellStyle name="표준 7 3 2 2 3 2 3" xfId="1527" xr:uid="{00000000-0005-0000-0000-0000FC050000}"/>
    <cellStyle name="표준 7 3 2 2 3 3" xfId="741" xr:uid="{00000000-0005-0000-0000-0000EA020000}"/>
    <cellStyle name="표준 7 3 2 2 3 3 2" xfId="1789" xr:uid="{00000000-0005-0000-0000-000002070000}"/>
    <cellStyle name="표준 7 3 2 2 3 4" xfId="1265" xr:uid="{00000000-0005-0000-0000-0000F6040000}"/>
    <cellStyle name="표준 7 3 2 2 4" xfId="348" xr:uid="{00000000-0005-0000-0000-000061010000}"/>
    <cellStyle name="표준 7 3 2 2 4 2" xfId="872" xr:uid="{00000000-0005-0000-0000-00006D030000}"/>
    <cellStyle name="표준 7 3 2 2 4 2 2" xfId="1920" xr:uid="{00000000-0005-0000-0000-000085070000}"/>
    <cellStyle name="표준 7 3 2 2 4 3" xfId="1396" xr:uid="{00000000-0005-0000-0000-000079050000}"/>
    <cellStyle name="표준 7 3 2 2 5" xfId="610" xr:uid="{00000000-0005-0000-0000-000067020000}"/>
    <cellStyle name="표준 7 3 2 2 5 2" xfId="1658" xr:uid="{00000000-0005-0000-0000-00007F060000}"/>
    <cellStyle name="표준 7 3 2 2 6" xfId="1134" xr:uid="{00000000-0005-0000-0000-000073040000}"/>
    <cellStyle name="표준 7 3 2 3" xfId="117" xr:uid="{00000000-0005-0000-0000-00007A000000}"/>
    <cellStyle name="표준 7 3 2 3 2" xfId="249" xr:uid="{00000000-0005-0000-0000-0000FE000000}"/>
    <cellStyle name="표준 7 3 2 3 2 2" xfId="511" xr:uid="{00000000-0005-0000-0000-000004020000}"/>
    <cellStyle name="표준 7 3 2 3 2 2 2" xfId="1035" xr:uid="{00000000-0005-0000-0000-000010040000}"/>
    <cellStyle name="표준 7 3 2 3 2 2 2 2" xfId="2083" xr:uid="{00000000-0005-0000-0000-000028080000}"/>
    <cellStyle name="표준 7 3 2 3 2 2 3" xfId="1559" xr:uid="{00000000-0005-0000-0000-00001C060000}"/>
    <cellStyle name="표준 7 3 2 3 2 3" xfId="773" xr:uid="{00000000-0005-0000-0000-00000A030000}"/>
    <cellStyle name="표준 7 3 2 3 2 3 2" xfId="1821" xr:uid="{00000000-0005-0000-0000-000022070000}"/>
    <cellStyle name="표준 7 3 2 3 2 4" xfId="1297" xr:uid="{00000000-0005-0000-0000-000016050000}"/>
    <cellStyle name="표준 7 3 2 3 3" xfId="380" xr:uid="{00000000-0005-0000-0000-000081010000}"/>
    <cellStyle name="표준 7 3 2 3 3 2" xfId="904" xr:uid="{00000000-0005-0000-0000-00008D030000}"/>
    <cellStyle name="표준 7 3 2 3 3 2 2" xfId="1952" xr:uid="{00000000-0005-0000-0000-0000A5070000}"/>
    <cellStyle name="표준 7 3 2 3 3 3" xfId="1428" xr:uid="{00000000-0005-0000-0000-000099050000}"/>
    <cellStyle name="표준 7 3 2 3 4" xfId="642" xr:uid="{00000000-0005-0000-0000-000087020000}"/>
    <cellStyle name="표준 7 3 2 3 4 2" xfId="1690" xr:uid="{00000000-0005-0000-0000-00009F060000}"/>
    <cellStyle name="표준 7 3 2 3 5" xfId="1166" xr:uid="{00000000-0005-0000-0000-000093040000}"/>
    <cellStyle name="표준 7 3 2 4" xfId="184" xr:uid="{00000000-0005-0000-0000-0000BD000000}"/>
    <cellStyle name="표준 7 3 2 4 2" xfId="446" xr:uid="{00000000-0005-0000-0000-0000C3010000}"/>
    <cellStyle name="표준 7 3 2 4 2 2" xfId="970" xr:uid="{00000000-0005-0000-0000-0000CF030000}"/>
    <cellStyle name="표준 7 3 2 4 2 2 2" xfId="2018" xr:uid="{00000000-0005-0000-0000-0000E7070000}"/>
    <cellStyle name="표준 7 3 2 4 2 3" xfId="1494" xr:uid="{00000000-0005-0000-0000-0000DB050000}"/>
    <cellStyle name="표준 7 3 2 4 3" xfId="708" xr:uid="{00000000-0005-0000-0000-0000C9020000}"/>
    <cellStyle name="표준 7 3 2 4 3 2" xfId="1756" xr:uid="{00000000-0005-0000-0000-0000E1060000}"/>
    <cellStyle name="표준 7 3 2 4 4" xfId="1232" xr:uid="{00000000-0005-0000-0000-0000D5040000}"/>
    <cellStyle name="표준 7 3 2 5" xfId="315" xr:uid="{00000000-0005-0000-0000-000040010000}"/>
    <cellStyle name="표준 7 3 2 5 2" xfId="839" xr:uid="{00000000-0005-0000-0000-00004C030000}"/>
    <cellStyle name="표준 7 3 2 5 2 2" xfId="1887" xr:uid="{00000000-0005-0000-0000-000064070000}"/>
    <cellStyle name="표준 7 3 2 5 3" xfId="1363" xr:uid="{00000000-0005-0000-0000-000058050000}"/>
    <cellStyle name="표준 7 3 2 6" xfId="577" xr:uid="{00000000-0005-0000-0000-000046020000}"/>
    <cellStyle name="표준 7 3 2 6 2" xfId="1625" xr:uid="{00000000-0005-0000-0000-00005E060000}"/>
    <cellStyle name="표준 7 3 2 7" xfId="1101" xr:uid="{00000000-0005-0000-0000-000052040000}"/>
    <cellStyle name="표준 7 3 3" xfId="63" xr:uid="{00000000-0005-0000-0000-000044000000}"/>
    <cellStyle name="표준 7 3 3 2" xfId="134" xr:uid="{00000000-0005-0000-0000-00008B000000}"/>
    <cellStyle name="표준 7 3 3 2 2" xfId="266" xr:uid="{00000000-0005-0000-0000-00000F010000}"/>
    <cellStyle name="표준 7 3 3 2 2 2" xfId="528" xr:uid="{00000000-0005-0000-0000-000015020000}"/>
    <cellStyle name="표준 7 3 3 2 2 2 2" xfId="1052" xr:uid="{00000000-0005-0000-0000-000021040000}"/>
    <cellStyle name="표준 7 3 3 2 2 2 2 2" xfId="2100" xr:uid="{00000000-0005-0000-0000-000039080000}"/>
    <cellStyle name="표준 7 3 3 2 2 2 3" xfId="1576" xr:uid="{00000000-0005-0000-0000-00002D060000}"/>
    <cellStyle name="표준 7 3 3 2 2 3" xfId="790" xr:uid="{00000000-0005-0000-0000-00001B030000}"/>
    <cellStyle name="표준 7 3 3 2 2 3 2" xfId="1838" xr:uid="{00000000-0005-0000-0000-000033070000}"/>
    <cellStyle name="표준 7 3 3 2 2 4" xfId="1314" xr:uid="{00000000-0005-0000-0000-000027050000}"/>
    <cellStyle name="표준 7 3 3 2 3" xfId="397" xr:uid="{00000000-0005-0000-0000-000092010000}"/>
    <cellStyle name="표준 7 3 3 2 3 2" xfId="921" xr:uid="{00000000-0005-0000-0000-00009E030000}"/>
    <cellStyle name="표준 7 3 3 2 3 2 2" xfId="1969" xr:uid="{00000000-0005-0000-0000-0000B6070000}"/>
    <cellStyle name="표준 7 3 3 2 3 3" xfId="1445" xr:uid="{00000000-0005-0000-0000-0000AA050000}"/>
    <cellStyle name="표준 7 3 3 2 4" xfId="659" xr:uid="{00000000-0005-0000-0000-000098020000}"/>
    <cellStyle name="표준 7 3 3 2 4 2" xfId="1707" xr:uid="{00000000-0005-0000-0000-0000B0060000}"/>
    <cellStyle name="표준 7 3 3 2 5" xfId="1183" xr:uid="{00000000-0005-0000-0000-0000A4040000}"/>
    <cellStyle name="표준 7 3 3 3" xfId="201" xr:uid="{00000000-0005-0000-0000-0000CE000000}"/>
    <cellStyle name="표준 7 3 3 3 2" xfId="463" xr:uid="{00000000-0005-0000-0000-0000D4010000}"/>
    <cellStyle name="표준 7 3 3 3 2 2" xfId="987" xr:uid="{00000000-0005-0000-0000-0000E0030000}"/>
    <cellStyle name="표준 7 3 3 3 2 2 2" xfId="2035" xr:uid="{00000000-0005-0000-0000-0000F8070000}"/>
    <cellStyle name="표준 7 3 3 3 2 3" xfId="1511" xr:uid="{00000000-0005-0000-0000-0000EC050000}"/>
    <cellStyle name="표준 7 3 3 3 3" xfId="725" xr:uid="{00000000-0005-0000-0000-0000DA020000}"/>
    <cellStyle name="표준 7 3 3 3 3 2" xfId="1773" xr:uid="{00000000-0005-0000-0000-0000F2060000}"/>
    <cellStyle name="표준 7 3 3 3 4" xfId="1249" xr:uid="{00000000-0005-0000-0000-0000E6040000}"/>
    <cellStyle name="표준 7 3 3 4" xfId="332" xr:uid="{00000000-0005-0000-0000-000051010000}"/>
    <cellStyle name="표준 7 3 3 4 2" xfId="856" xr:uid="{00000000-0005-0000-0000-00005D030000}"/>
    <cellStyle name="표준 7 3 3 4 2 2" xfId="1904" xr:uid="{00000000-0005-0000-0000-000075070000}"/>
    <cellStyle name="표준 7 3 3 4 3" xfId="1380" xr:uid="{00000000-0005-0000-0000-000069050000}"/>
    <cellStyle name="표준 7 3 3 5" xfId="594" xr:uid="{00000000-0005-0000-0000-000057020000}"/>
    <cellStyle name="표준 7 3 3 5 2" xfId="1642" xr:uid="{00000000-0005-0000-0000-00006F060000}"/>
    <cellStyle name="표준 7 3 3 6" xfId="1118" xr:uid="{00000000-0005-0000-0000-000063040000}"/>
    <cellStyle name="표준 7 3 4" xfId="101" xr:uid="{00000000-0005-0000-0000-00006A000000}"/>
    <cellStyle name="표준 7 3 4 2" xfId="233" xr:uid="{00000000-0005-0000-0000-0000EE000000}"/>
    <cellStyle name="표준 7 3 4 2 2" xfId="495" xr:uid="{00000000-0005-0000-0000-0000F4010000}"/>
    <cellStyle name="표준 7 3 4 2 2 2" xfId="1019" xr:uid="{00000000-0005-0000-0000-000000040000}"/>
    <cellStyle name="표준 7 3 4 2 2 2 2" xfId="2067" xr:uid="{00000000-0005-0000-0000-000018080000}"/>
    <cellStyle name="표준 7 3 4 2 2 3" xfId="1543" xr:uid="{00000000-0005-0000-0000-00000C060000}"/>
    <cellStyle name="표준 7 3 4 2 3" xfId="757" xr:uid="{00000000-0005-0000-0000-0000FA020000}"/>
    <cellStyle name="표준 7 3 4 2 3 2" xfId="1805" xr:uid="{00000000-0005-0000-0000-000012070000}"/>
    <cellStyle name="표준 7 3 4 2 4" xfId="1281" xr:uid="{00000000-0005-0000-0000-000006050000}"/>
    <cellStyle name="표준 7 3 4 3" xfId="364" xr:uid="{00000000-0005-0000-0000-000071010000}"/>
    <cellStyle name="표준 7 3 4 3 2" xfId="888" xr:uid="{00000000-0005-0000-0000-00007D030000}"/>
    <cellStyle name="표준 7 3 4 3 2 2" xfId="1936" xr:uid="{00000000-0005-0000-0000-000095070000}"/>
    <cellStyle name="표준 7 3 4 3 3" xfId="1412" xr:uid="{00000000-0005-0000-0000-000089050000}"/>
    <cellStyle name="표준 7 3 4 4" xfId="626" xr:uid="{00000000-0005-0000-0000-000077020000}"/>
    <cellStyle name="표준 7 3 4 4 2" xfId="1674" xr:uid="{00000000-0005-0000-0000-00008F060000}"/>
    <cellStyle name="표준 7 3 4 5" xfId="1150" xr:uid="{00000000-0005-0000-0000-000083040000}"/>
    <cellStyle name="표준 7 3 5" xfId="168" xr:uid="{00000000-0005-0000-0000-0000AD000000}"/>
    <cellStyle name="표준 7 3 5 2" xfId="430" xr:uid="{00000000-0005-0000-0000-0000B3010000}"/>
    <cellStyle name="표준 7 3 5 2 2" xfId="954" xr:uid="{00000000-0005-0000-0000-0000BF030000}"/>
    <cellStyle name="표준 7 3 5 2 2 2" xfId="2002" xr:uid="{00000000-0005-0000-0000-0000D7070000}"/>
    <cellStyle name="표준 7 3 5 2 3" xfId="1478" xr:uid="{00000000-0005-0000-0000-0000CB050000}"/>
    <cellStyle name="표준 7 3 5 3" xfId="692" xr:uid="{00000000-0005-0000-0000-0000B9020000}"/>
    <cellStyle name="표준 7 3 5 3 2" xfId="1740" xr:uid="{00000000-0005-0000-0000-0000D1060000}"/>
    <cellStyle name="표준 7 3 5 4" xfId="1216" xr:uid="{00000000-0005-0000-0000-0000C5040000}"/>
    <cellStyle name="표준 7 3 6" xfId="299" xr:uid="{00000000-0005-0000-0000-000030010000}"/>
    <cellStyle name="표준 7 3 6 2" xfId="823" xr:uid="{00000000-0005-0000-0000-00003C030000}"/>
    <cellStyle name="표준 7 3 6 2 2" xfId="1871" xr:uid="{00000000-0005-0000-0000-000054070000}"/>
    <cellStyle name="표준 7 3 6 3" xfId="1347" xr:uid="{00000000-0005-0000-0000-000048050000}"/>
    <cellStyle name="표준 7 3 7" xfId="561" xr:uid="{00000000-0005-0000-0000-000036020000}"/>
    <cellStyle name="표준 7 3 7 2" xfId="1609" xr:uid="{00000000-0005-0000-0000-00004E060000}"/>
    <cellStyle name="표준 7 3 8" xfId="1085" xr:uid="{00000000-0005-0000-0000-000042040000}"/>
    <cellStyle name="표준 7 4" xfId="33" xr:uid="{00000000-0005-0000-0000-000026000000}"/>
    <cellStyle name="표준 7 4 2" xfId="67" xr:uid="{00000000-0005-0000-0000-000048000000}"/>
    <cellStyle name="표준 7 4 2 2" xfId="138" xr:uid="{00000000-0005-0000-0000-00008F000000}"/>
    <cellStyle name="표준 7 4 2 2 2" xfId="270" xr:uid="{00000000-0005-0000-0000-000013010000}"/>
    <cellStyle name="표준 7 4 2 2 2 2" xfId="532" xr:uid="{00000000-0005-0000-0000-000019020000}"/>
    <cellStyle name="표준 7 4 2 2 2 2 2" xfId="1056" xr:uid="{00000000-0005-0000-0000-000025040000}"/>
    <cellStyle name="표준 7 4 2 2 2 2 2 2" xfId="2104" xr:uid="{00000000-0005-0000-0000-00003D080000}"/>
    <cellStyle name="표준 7 4 2 2 2 2 3" xfId="1580" xr:uid="{00000000-0005-0000-0000-000031060000}"/>
    <cellStyle name="표준 7 4 2 2 2 3" xfId="794" xr:uid="{00000000-0005-0000-0000-00001F030000}"/>
    <cellStyle name="표준 7 4 2 2 2 3 2" xfId="1842" xr:uid="{00000000-0005-0000-0000-000037070000}"/>
    <cellStyle name="표준 7 4 2 2 2 4" xfId="1318" xr:uid="{00000000-0005-0000-0000-00002B050000}"/>
    <cellStyle name="표준 7 4 2 2 3" xfId="401" xr:uid="{00000000-0005-0000-0000-000096010000}"/>
    <cellStyle name="표준 7 4 2 2 3 2" xfId="925" xr:uid="{00000000-0005-0000-0000-0000A2030000}"/>
    <cellStyle name="표준 7 4 2 2 3 2 2" xfId="1973" xr:uid="{00000000-0005-0000-0000-0000BA070000}"/>
    <cellStyle name="표준 7 4 2 2 3 3" xfId="1449" xr:uid="{00000000-0005-0000-0000-0000AE050000}"/>
    <cellStyle name="표준 7 4 2 2 4" xfId="663" xr:uid="{00000000-0005-0000-0000-00009C020000}"/>
    <cellStyle name="표준 7 4 2 2 4 2" xfId="1711" xr:uid="{00000000-0005-0000-0000-0000B4060000}"/>
    <cellStyle name="표준 7 4 2 2 5" xfId="1187" xr:uid="{00000000-0005-0000-0000-0000A8040000}"/>
    <cellStyle name="표준 7 4 2 3" xfId="205" xr:uid="{00000000-0005-0000-0000-0000D2000000}"/>
    <cellStyle name="표준 7 4 2 3 2" xfId="467" xr:uid="{00000000-0005-0000-0000-0000D8010000}"/>
    <cellStyle name="표준 7 4 2 3 2 2" xfId="991" xr:uid="{00000000-0005-0000-0000-0000E4030000}"/>
    <cellStyle name="표준 7 4 2 3 2 2 2" xfId="2039" xr:uid="{00000000-0005-0000-0000-0000FC070000}"/>
    <cellStyle name="표준 7 4 2 3 2 3" xfId="1515" xr:uid="{00000000-0005-0000-0000-0000F0050000}"/>
    <cellStyle name="표준 7 4 2 3 3" xfId="729" xr:uid="{00000000-0005-0000-0000-0000DE020000}"/>
    <cellStyle name="표준 7 4 2 3 3 2" xfId="1777" xr:uid="{00000000-0005-0000-0000-0000F6060000}"/>
    <cellStyle name="표준 7 4 2 3 4" xfId="1253" xr:uid="{00000000-0005-0000-0000-0000EA040000}"/>
    <cellStyle name="표준 7 4 2 4" xfId="336" xr:uid="{00000000-0005-0000-0000-000055010000}"/>
    <cellStyle name="표준 7 4 2 4 2" xfId="860" xr:uid="{00000000-0005-0000-0000-000061030000}"/>
    <cellStyle name="표준 7 4 2 4 2 2" xfId="1908" xr:uid="{00000000-0005-0000-0000-000079070000}"/>
    <cellStyle name="표준 7 4 2 4 3" xfId="1384" xr:uid="{00000000-0005-0000-0000-00006D050000}"/>
    <cellStyle name="표준 7 4 2 5" xfId="598" xr:uid="{00000000-0005-0000-0000-00005B020000}"/>
    <cellStyle name="표준 7 4 2 5 2" xfId="1646" xr:uid="{00000000-0005-0000-0000-000073060000}"/>
    <cellStyle name="표준 7 4 2 6" xfId="1122" xr:uid="{00000000-0005-0000-0000-000067040000}"/>
    <cellStyle name="표준 7 4 3" xfId="105" xr:uid="{00000000-0005-0000-0000-00006E000000}"/>
    <cellStyle name="표준 7 4 3 2" xfId="237" xr:uid="{00000000-0005-0000-0000-0000F2000000}"/>
    <cellStyle name="표준 7 4 3 2 2" xfId="499" xr:uid="{00000000-0005-0000-0000-0000F8010000}"/>
    <cellStyle name="표준 7 4 3 2 2 2" xfId="1023" xr:uid="{00000000-0005-0000-0000-000004040000}"/>
    <cellStyle name="표준 7 4 3 2 2 2 2" xfId="2071" xr:uid="{00000000-0005-0000-0000-00001C080000}"/>
    <cellStyle name="표준 7 4 3 2 2 3" xfId="1547" xr:uid="{00000000-0005-0000-0000-000010060000}"/>
    <cellStyle name="표준 7 4 3 2 3" xfId="761" xr:uid="{00000000-0005-0000-0000-0000FE020000}"/>
    <cellStyle name="표준 7 4 3 2 3 2" xfId="1809" xr:uid="{00000000-0005-0000-0000-000016070000}"/>
    <cellStyle name="표준 7 4 3 2 4" xfId="1285" xr:uid="{00000000-0005-0000-0000-00000A050000}"/>
    <cellStyle name="표준 7 4 3 3" xfId="368" xr:uid="{00000000-0005-0000-0000-000075010000}"/>
    <cellStyle name="표준 7 4 3 3 2" xfId="892" xr:uid="{00000000-0005-0000-0000-000081030000}"/>
    <cellStyle name="표준 7 4 3 3 2 2" xfId="1940" xr:uid="{00000000-0005-0000-0000-000099070000}"/>
    <cellStyle name="표준 7 4 3 3 3" xfId="1416" xr:uid="{00000000-0005-0000-0000-00008D050000}"/>
    <cellStyle name="표준 7 4 3 4" xfId="630" xr:uid="{00000000-0005-0000-0000-00007B020000}"/>
    <cellStyle name="표준 7 4 3 4 2" xfId="1678" xr:uid="{00000000-0005-0000-0000-000093060000}"/>
    <cellStyle name="표준 7 4 3 5" xfId="1154" xr:uid="{00000000-0005-0000-0000-000087040000}"/>
    <cellStyle name="표준 7 4 4" xfId="172" xr:uid="{00000000-0005-0000-0000-0000B1000000}"/>
    <cellStyle name="표준 7 4 4 2" xfId="434" xr:uid="{00000000-0005-0000-0000-0000B7010000}"/>
    <cellStyle name="표준 7 4 4 2 2" xfId="958" xr:uid="{00000000-0005-0000-0000-0000C3030000}"/>
    <cellStyle name="표준 7 4 4 2 2 2" xfId="2006" xr:uid="{00000000-0005-0000-0000-0000DB070000}"/>
    <cellStyle name="표준 7 4 4 2 3" xfId="1482" xr:uid="{00000000-0005-0000-0000-0000CF050000}"/>
    <cellStyle name="표준 7 4 4 3" xfId="696" xr:uid="{00000000-0005-0000-0000-0000BD020000}"/>
    <cellStyle name="표준 7 4 4 3 2" xfId="1744" xr:uid="{00000000-0005-0000-0000-0000D5060000}"/>
    <cellStyle name="표준 7 4 4 4" xfId="1220" xr:uid="{00000000-0005-0000-0000-0000C9040000}"/>
    <cellStyle name="표준 7 4 5" xfId="303" xr:uid="{00000000-0005-0000-0000-000034010000}"/>
    <cellStyle name="표준 7 4 5 2" xfId="827" xr:uid="{00000000-0005-0000-0000-000040030000}"/>
    <cellStyle name="표준 7 4 5 2 2" xfId="1875" xr:uid="{00000000-0005-0000-0000-000058070000}"/>
    <cellStyle name="표준 7 4 5 3" xfId="1351" xr:uid="{00000000-0005-0000-0000-00004C050000}"/>
    <cellStyle name="표준 7 4 6" xfId="565" xr:uid="{00000000-0005-0000-0000-00003A020000}"/>
    <cellStyle name="표준 7 4 6 2" xfId="1613" xr:uid="{00000000-0005-0000-0000-000052060000}"/>
    <cellStyle name="표준 7 4 7" xfId="1089" xr:uid="{00000000-0005-0000-0000-000046040000}"/>
    <cellStyle name="표준 7 5" xfId="36" xr:uid="{00000000-0005-0000-0000-000029000000}"/>
    <cellStyle name="표준 7 5 2" xfId="70" xr:uid="{00000000-0005-0000-0000-00004B000000}"/>
    <cellStyle name="표준 7 5 2 2" xfId="141" xr:uid="{00000000-0005-0000-0000-000092000000}"/>
    <cellStyle name="표준 7 5 2 2 2" xfId="273" xr:uid="{00000000-0005-0000-0000-000016010000}"/>
    <cellStyle name="표준 7 5 2 2 2 2" xfId="535" xr:uid="{00000000-0005-0000-0000-00001C020000}"/>
    <cellStyle name="표준 7 5 2 2 2 2 2" xfId="1059" xr:uid="{00000000-0005-0000-0000-000028040000}"/>
    <cellStyle name="표준 7 5 2 2 2 2 2 2" xfId="2107" xr:uid="{00000000-0005-0000-0000-000040080000}"/>
    <cellStyle name="표준 7 5 2 2 2 2 3" xfId="1583" xr:uid="{00000000-0005-0000-0000-000034060000}"/>
    <cellStyle name="표준 7 5 2 2 2 3" xfId="797" xr:uid="{00000000-0005-0000-0000-000022030000}"/>
    <cellStyle name="표준 7 5 2 2 2 3 2" xfId="1845" xr:uid="{00000000-0005-0000-0000-00003A070000}"/>
    <cellStyle name="표준 7 5 2 2 2 4" xfId="1321" xr:uid="{00000000-0005-0000-0000-00002E050000}"/>
    <cellStyle name="표준 7 5 2 2 3" xfId="404" xr:uid="{00000000-0005-0000-0000-000099010000}"/>
    <cellStyle name="표준 7 5 2 2 3 2" xfId="928" xr:uid="{00000000-0005-0000-0000-0000A5030000}"/>
    <cellStyle name="표준 7 5 2 2 3 2 2" xfId="1976" xr:uid="{00000000-0005-0000-0000-0000BD070000}"/>
    <cellStyle name="표준 7 5 2 2 3 3" xfId="1452" xr:uid="{00000000-0005-0000-0000-0000B1050000}"/>
    <cellStyle name="표준 7 5 2 2 4" xfId="666" xr:uid="{00000000-0005-0000-0000-00009F020000}"/>
    <cellStyle name="표준 7 5 2 2 4 2" xfId="1714" xr:uid="{00000000-0005-0000-0000-0000B7060000}"/>
    <cellStyle name="표준 7 5 2 2 5" xfId="1190" xr:uid="{00000000-0005-0000-0000-0000AB040000}"/>
    <cellStyle name="표준 7 5 2 3" xfId="208" xr:uid="{00000000-0005-0000-0000-0000D5000000}"/>
    <cellStyle name="표준 7 5 2 3 2" xfId="470" xr:uid="{00000000-0005-0000-0000-0000DB010000}"/>
    <cellStyle name="표준 7 5 2 3 2 2" xfId="994" xr:uid="{00000000-0005-0000-0000-0000E7030000}"/>
    <cellStyle name="표준 7 5 2 3 2 2 2" xfId="2042" xr:uid="{00000000-0005-0000-0000-0000FF070000}"/>
    <cellStyle name="표준 7 5 2 3 2 3" xfId="1518" xr:uid="{00000000-0005-0000-0000-0000F3050000}"/>
    <cellStyle name="표준 7 5 2 3 3" xfId="732" xr:uid="{00000000-0005-0000-0000-0000E1020000}"/>
    <cellStyle name="표준 7 5 2 3 3 2" xfId="1780" xr:uid="{00000000-0005-0000-0000-0000F9060000}"/>
    <cellStyle name="표준 7 5 2 3 4" xfId="1256" xr:uid="{00000000-0005-0000-0000-0000ED040000}"/>
    <cellStyle name="표준 7 5 2 4" xfId="339" xr:uid="{00000000-0005-0000-0000-000058010000}"/>
    <cellStyle name="표준 7 5 2 4 2" xfId="863" xr:uid="{00000000-0005-0000-0000-000064030000}"/>
    <cellStyle name="표준 7 5 2 4 2 2" xfId="1911" xr:uid="{00000000-0005-0000-0000-00007C070000}"/>
    <cellStyle name="표준 7 5 2 4 3" xfId="1387" xr:uid="{00000000-0005-0000-0000-000070050000}"/>
    <cellStyle name="표준 7 5 2 5" xfId="601" xr:uid="{00000000-0005-0000-0000-00005E020000}"/>
    <cellStyle name="표준 7 5 2 5 2" xfId="1649" xr:uid="{00000000-0005-0000-0000-000076060000}"/>
    <cellStyle name="표준 7 5 2 6" xfId="1125" xr:uid="{00000000-0005-0000-0000-00006A040000}"/>
    <cellStyle name="표준 7 5 3" xfId="108" xr:uid="{00000000-0005-0000-0000-000071000000}"/>
    <cellStyle name="표준 7 5 3 2" xfId="240" xr:uid="{00000000-0005-0000-0000-0000F5000000}"/>
    <cellStyle name="표준 7 5 3 2 2" xfId="502" xr:uid="{00000000-0005-0000-0000-0000FB010000}"/>
    <cellStyle name="표준 7 5 3 2 2 2" xfId="1026" xr:uid="{00000000-0005-0000-0000-000007040000}"/>
    <cellStyle name="표준 7 5 3 2 2 2 2" xfId="2074" xr:uid="{00000000-0005-0000-0000-00001F080000}"/>
    <cellStyle name="표준 7 5 3 2 2 3" xfId="1550" xr:uid="{00000000-0005-0000-0000-000013060000}"/>
    <cellStyle name="표준 7 5 3 2 3" xfId="764" xr:uid="{00000000-0005-0000-0000-000001030000}"/>
    <cellStyle name="표준 7 5 3 2 3 2" xfId="1812" xr:uid="{00000000-0005-0000-0000-000019070000}"/>
    <cellStyle name="표준 7 5 3 2 4" xfId="1288" xr:uid="{00000000-0005-0000-0000-00000D050000}"/>
    <cellStyle name="표준 7 5 3 3" xfId="371" xr:uid="{00000000-0005-0000-0000-000078010000}"/>
    <cellStyle name="표준 7 5 3 3 2" xfId="895" xr:uid="{00000000-0005-0000-0000-000084030000}"/>
    <cellStyle name="표준 7 5 3 3 2 2" xfId="1943" xr:uid="{00000000-0005-0000-0000-00009C070000}"/>
    <cellStyle name="표준 7 5 3 3 3" xfId="1419" xr:uid="{00000000-0005-0000-0000-000090050000}"/>
    <cellStyle name="표준 7 5 3 4" xfId="633" xr:uid="{00000000-0005-0000-0000-00007E020000}"/>
    <cellStyle name="표준 7 5 3 4 2" xfId="1681" xr:uid="{00000000-0005-0000-0000-000096060000}"/>
    <cellStyle name="표준 7 5 3 5" xfId="1157" xr:uid="{00000000-0005-0000-0000-00008A040000}"/>
    <cellStyle name="표준 7 5 4" xfId="175" xr:uid="{00000000-0005-0000-0000-0000B4000000}"/>
    <cellStyle name="표준 7 5 4 2" xfId="437" xr:uid="{00000000-0005-0000-0000-0000BA010000}"/>
    <cellStyle name="표준 7 5 4 2 2" xfId="961" xr:uid="{00000000-0005-0000-0000-0000C6030000}"/>
    <cellStyle name="표준 7 5 4 2 2 2" xfId="2009" xr:uid="{00000000-0005-0000-0000-0000DE070000}"/>
    <cellStyle name="표준 7 5 4 2 3" xfId="1485" xr:uid="{00000000-0005-0000-0000-0000D2050000}"/>
    <cellStyle name="표준 7 5 4 3" xfId="699" xr:uid="{00000000-0005-0000-0000-0000C0020000}"/>
    <cellStyle name="표준 7 5 4 3 2" xfId="1747" xr:uid="{00000000-0005-0000-0000-0000D8060000}"/>
    <cellStyle name="표준 7 5 4 4" xfId="1223" xr:uid="{00000000-0005-0000-0000-0000CC040000}"/>
    <cellStyle name="표준 7 5 5" xfId="306" xr:uid="{00000000-0005-0000-0000-000037010000}"/>
    <cellStyle name="표준 7 5 5 2" xfId="830" xr:uid="{00000000-0005-0000-0000-000043030000}"/>
    <cellStyle name="표준 7 5 5 2 2" xfId="1878" xr:uid="{00000000-0005-0000-0000-00005B070000}"/>
    <cellStyle name="표준 7 5 5 3" xfId="1354" xr:uid="{00000000-0005-0000-0000-00004F050000}"/>
    <cellStyle name="표준 7 5 6" xfId="568" xr:uid="{00000000-0005-0000-0000-00003D020000}"/>
    <cellStyle name="표준 7 5 6 2" xfId="1616" xr:uid="{00000000-0005-0000-0000-000055060000}"/>
    <cellStyle name="표준 7 5 7" xfId="1092" xr:uid="{00000000-0005-0000-0000-000049040000}"/>
    <cellStyle name="표준 7 6" xfId="54" xr:uid="{00000000-0005-0000-0000-00003B000000}"/>
    <cellStyle name="표준 7 6 2" xfId="125" xr:uid="{00000000-0005-0000-0000-000082000000}"/>
    <cellStyle name="표준 7 6 2 2" xfId="257" xr:uid="{00000000-0005-0000-0000-000006010000}"/>
    <cellStyle name="표준 7 6 2 2 2" xfId="519" xr:uid="{00000000-0005-0000-0000-00000C020000}"/>
    <cellStyle name="표준 7 6 2 2 2 2" xfId="1043" xr:uid="{00000000-0005-0000-0000-000018040000}"/>
    <cellStyle name="표준 7 6 2 2 2 2 2" xfId="2091" xr:uid="{00000000-0005-0000-0000-000030080000}"/>
    <cellStyle name="표준 7 6 2 2 2 3" xfId="1567" xr:uid="{00000000-0005-0000-0000-000024060000}"/>
    <cellStyle name="표준 7 6 2 2 3" xfId="781" xr:uid="{00000000-0005-0000-0000-000012030000}"/>
    <cellStyle name="표준 7 6 2 2 3 2" xfId="1829" xr:uid="{00000000-0005-0000-0000-00002A070000}"/>
    <cellStyle name="표준 7 6 2 2 4" xfId="1305" xr:uid="{00000000-0005-0000-0000-00001E050000}"/>
    <cellStyle name="표준 7 6 2 3" xfId="388" xr:uid="{00000000-0005-0000-0000-000089010000}"/>
    <cellStyle name="표준 7 6 2 3 2" xfId="912" xr:uid="{00000000-0005-0000-0000-000095030000}"/>
    <cellStyle name="표준 7 6 2 3 2 2" xfId="1960" xr:uid="{00000000-0005-0000-0000-0000AD070000}"/>
    <cellStyle name="표준 7 6 2 3 3" xfId="1436" xr:uid="{00000000-0005-0000-0000-0000A1050000}"/>
    <cellStyle name="표준 7 6 2 4" xfId="650" xr:uid="{00000000-0005-0000-0000-00008F020000}"/>
    <cellStyle name="표준 7 6 2 4 2" xfId="1698" xr:uid="{00000000-0005-0000-0000-0000A7060000}"/>
    <cellStyle name="표준 7 6 2 5" xfId="1174" xr:uid="{00000000-0005-0000-0000-00009B040000}"/>
    <cellStyle name="표준 7 6 3" xfId="192" xr:uid="{00000000-0005-0000-0000-0000C5000000}"/>
    <cellStyle name="표준 7 6 3 2" xfId="454" xr:uid="{00000000-0005-0000-0000-0000CB010000}"/>
    <cellStyle name="표준 7 6 3 2 2" xfId="978" xr:uid="{00000000-0005-0000-0000-0000D7030000}"/>
    <cellStyle name="표준 7 6 3 2 2 2" xfId="2026" xr:uid="{00000000-0005-0000-0000-0000EF070000}"/>
    <cellStyle name="표준 7 6 3 2 3" xfId="1502" xr:uid="{00000000-0005-0000-0000-0000E3050000}"/>
    <cellStyle name="표준 7 6 3 3" xfId="716" xr:uid="{00000000-0005-0000-0000-0000D1020000}"/>
    <cellStyle name="표준 7 6 3 3 2" xfId="1764" xr:uid="{00000000-0005-0000-0000-0000E9060000}"/>
    <cellStyle name="표준 7 6 3 4" xfId="1240" xr:uid="{00000000-0005-0000-0000-0000DD040000}"/>
    <cellStyle name="표준 7 6 4" xfId="323" xr:uid="{00000000-0005-0000-0000-000048010000}"/>
    <cellStyle name="표준 7 6 4 2" xfId="847" xr:uid="{00000000-0005-0000-0000-000054030000}"/>
    <cellStyle name="표준 7 6 4 2 2" xfId="1895" xr:uid="{00000000-0005-0000-0000-00006C070000}"/>
    <cellStyle name="표준 7 6 4 3" xfId="1371" xr:uid="{00000000-0005-0000-0000-000060050000}"/>
    <cellStyle name="표준 7 6 5" xfId="585" xr:uid="{00000000-0005-0000-0000-00004E020000}"/>
    <cellStyle name="표준 7 6 5 2" xfId="1633" xr:uid="{00000000-0005-0000-0000-000066060000}"/>
    <cellStyle name="표준 7 6 6" xfId="1109" xr:uid="{00000000-0005-0000-0000-00005A040000}"/>
    <cellStyle name="표준 7 7" xfId="92" xr:uid="{00000000-0005-0000-0000-000061000000}"/>
    <cellStyle name="표준 7 7 2" xfId="224" xr:uid="{00000000-0005-0000-0000-0000E5000000}"/>
    <cellStyle name="표준 7 7 2 2" xfId="486" xr:uid="{00000000-0005-0000-0000-0000EB010000}"/>
    <cellStyle name="표준 7 7 2 2 2" xfId="1010" xr:uid="{00000000-0005-0000-0000-0000F7030000}"/>
    <cellStyle name="표준 7 7 2 2 2 2" xfId="2058" xr:uid="{00000000-0005-0000-0000-00000F080000}"/>
    <cellStyle name="표준 7 7 2 2 3" xfId="1534" xr:uid="{00000000-0005-0000-0000-000003060000}"/>
    <cellStyle name="표준 7 7 2 3" xfId="748" xr:uid="{00000000-0005-0000-0000-0000F1020000}"/>
    <cellStyle name="표준 7 7 2 3 2" xfId="1796" xr:uid="{00000000-0005-0000-0000-000009070000}"/>
    <cellStyle name="표준 7 7 2 4" xfId="1272" xr:uid="{00000000-0005-0000-0000-0000FD040000}"/>
    <cellStyle name="표준 7 7 3" xfId="355" xr:uid="{00000000-0005-0000-0000-000068010000}"/>
    <cellStyle name="표준 7 7 3 2" xfId="879" xr:uid="{00000000-0005-0000-0000-000074030000}"/>
    <cellStyle name="표준 7 7 3 2 2" xfId="1927" xr:uid="{00000000-0005-0000-0000-00008C070000}"/>
    <cellStyle name="표준 7 7 3 3" xfId="1403" xr:uid="{00000000-0005-0000-0000-000080050000}"/>
    <cellStyle name="표준 7 7 4" xfId="617" xr:uid="{00000000-0005-0000-0000-00006E020000}"/>
    <cellStyle name="표준 7 7 4 2" xfId="1665" xr:uid="{00000000-0005-0000-0000-000086060000}"/>
    <cellStyle name="표준 7 7 5" xfId="1141" xr:uid="{00000000-0005-0000-0000-00007A040000}"/>
    <cellStyle name="표준 7 8" xfId="159" xr:uid="{00000000-0005-0000-0000-0000A4000000}"/>
    <cellStyle name="표준 7 8 2" xfId="421" xr:uid="{00000000-0005-0000-0000-0000AA010000}"/>
    <cellStyle name="표준 7 8 2 2" xfId="945" xr:uid="{00000000-0005-0000-0000-0000B6030000}"/>
    <cellStyle name="표준 7 8 2 2 2" xfId="1993" xr:uid="{00000000-0005-0000-0000-0000CE070000}"/>
    <cellStyle name="표준 7 8 2 3" xfId="1469" xr:uid="{00000000-0005-0000-0000-0000C2050000}"/>
    <cellStyle name="표준 7 8 3" xfId="683" xr:uid="{00000000-0005-0000-0000-0000B0020000}"/>
    <cellStyle name="표준 7 8 3 2" xfId="1731" xr:uid="{00000000-0005-0000-0000-0000C8060000}"/>
    <cellStyle name="표준 7 8 4" xfId="1207" xr:uid="{00000000-0005-0000-0000-0000BC040000}"/>
    <cellStyle name="표준 7 9" xfId="290" xr:uid="{00000000-0005-0000-0000-000027010000}"/>
    <cellStyle name="표준 7 9 2" xfId="814" xr:uid="{00000000-0005-0000-0000-000033030000}"/>
    <cellStyle name="표준 7 9 2 2" xfId="1862" xr:uid="{00000000-0005-0000-0000-00004B070000}"/>
    <cellStyle name="표준 7 9 3" xfId="1338" xr:uid="{00000000-0005-0000-0000-00003F050000}"/>
    <cellStyle name="표준 8" xfId="22" xr:uid="{00000000-0005-0000-0000-00001B000000}"/>
    <cellStyle name="표준 9" xfId="21" xr:uid="{00000000-0005-0000-0000-00001A000000}"/>
    <cellStyle name="표준 9 2" xfId="38" xr:uid="{00000000-0005-0000-0000-00002B000000}"/>
    <cellStyle name="표준 9 2 2" xfId="72" xr:uid="{00000000-0005-0000-0000-00004D000000}"/>
    <cellStyle name="표준 9 2 2 2" xfId="143" xr:uid="{00000000-0005-0000-0000-000094000000}"/>
    <cellStyle name="표준 9 2 2 2 2" xfId="275" xr:uid="{00000000-0005-0000-0000-000018010000}"/>
    <cellStyle name="표준 9 2 2 2 2 2" xfId="537" xr:uid="{00000000-0005-0000-0000-00001E020000}"/>
    <cellStyle name="표준 9 2 2 2 2 2 2" xfId="1061" xr:uid="{00000000-0005-0000-0000-00002A040000}"/>
    <cellStyle name="표준 9 2 2 2 2 2 2 2" xfId="2109" xr:uid="{00000000-0005-0000-0000-000042080000}"/>
    <cellStyle name="표준 9 2 2 2 2 2 3" xfId="1585" xr:uid="{00000000-0005-0000-0000-000036060000}"/>
    <cellStyle name="표준 9 2 2 2 2 3" xfId="799" xr:uid="{00000000-0005-0000-0000-000024030000}"/>
    <cellStyle name="표준 9 2 2 2 2 3 2" xfId="1847" xr:uid="{00000000-0005-0000-0000-00003C070000}"/>
    <cellStyle name="표준 9 2 2 2 2 4" xfId="1323" xr:uid="{00000000-0005-0000-0000-000030050000}"/>
    <cellStyle name="표준 9 2 2 2 3" xfId="406" xr:uid="{00000000-0005-0000-0000-00009B010000}"/>
    <cellStyle name="표준 9 2 2 2 3 2" xfId="930" xr:uid="{00000000-0005-0000-0000-0000A7030000}"/>
    <cellStyle name="표준 9 2 2 2 3 2 2" xfId="1978" xr:uid="{00000000-0005-0000-0000-0000BF070000}"/>
    <cellStyle name="표준 9 2 2 2 3 3" xfId="1454" xr:uid="{00000000-0005-0000-0000-0000B3050000}"/>
    <cellStyle name="표준 9 2 2 2 4" xfId="668" xr:uid="{00000000-0005-0000-0000-0000A1020000}"/>
    <cellStyle name="표준 9 2 2 2 4 2" xfId="1716" xr:uid="{00000000-0005-0000-0000-0000B9060000}"/>
    <cellStyle name="표준 9 2 2 2 5" xfId="1192" xr:uid="{00000000-0005-0000-0000-0000AD040000}"/>
    <cellStyle name="표준 9 2 2 3" xfId="210" xr:uid="{00000000-0005-0000-0000-0000D7000000}"/>
    <cellStyle name="표준 9 2 2 3 2" xfId="472" xr:uid="{00000000-0005-0000-0000-0000DD010000}"/>
    <cellStyle name="표준 9 2 2 3 2 2" xfId="996" xr:uid="{00000000-0005-0000-0000-0000E9030000}"/>
    <cellStyle name="표준 9 2 2 3 2 2 2" xfId="2044" xr:uid="{00000000-0005-0000-0000-000001080000}"/>
    <cellStyle name="표준 9 2 2 3 2 3" xfId="1520" xr:uid="{00000000-0005-0000-0000-0000F5050000}"/>
    <cellStyle name="표준 9 2 2 3 3" xfId="734" xr:uid="{00000000-0005-0000-0000-0000E3020000}"/>
    <cellStyle name="표준 9 2 2 3 3 2" xfId="1782" xr:uid="{00000000-0005-0000-0000-0000FB060000}"/>
    <cellStyle name="표준 9 2 2 3 4" xfId="1258" xr:uid="{00000000-0005-0000-0000-0000EF040000}"/>
    <cellStyle name="표준 9 2 2 4" xfId="341" xr:uid="{00000000-0005-0000-0000-00005A010000}"/>
    <cellStyle name="표준 9 2 2 4 2" xfId="865" xr:uid="{00000000-0005-0000-0000-000066030000}"/>
    <cellStyle name="표준 9 2 2 4 2 2" xfId="1913" xr:uid="{00000000-0005-0000-0000-00007E070000}"/>
    <cellStyle name="표준 9 2 2 4 3" xfId="1389" xr:uid="{00000000-0005-0000-0000-000072050000}"/>
    <cellStyle name="표준 9 2 2 5" xfId="603" xr:uid="{00000000-0005-0000-0000-000060020000}"/>
    <cellStyle name="표준 9 2 2 5 2" xfId="1651" xr:uid="{00000000-0005-0000-0000-000078060000}"/>
    <cellStyle name="표준 9 2 2 6" xfId="1127" xr:uid="{00000000-0005-0000-0000-00006C040000}"/>
    <cellStyle name="표준 9 2 3" xfId="110" xr:uid="{00000000-0005-0000-0000-000073000000}"/>
    <cellStyle name="표준 9 2 3 2" xfId="242" xr:uid="{00000000-0005-0000-0000-0000F7000000}"/>
    <cellStyle name="표준 9 2 3 2 2" xfId="504" xr:uid="{00000000-0005-0000-0000-0000FD010000}"/>
    <cellStyle name="표준 9 2 3 2 2 2" xfId="1028" xr:uid="{00000000-0005-0000-0000-000009040000}"/>
    <cellStyle name="표준 9 2 3 2 2 2 2" xfId="2076" xr:uid="{00000000-0005-0000-0000-000021080000}"/>
    <cellStyle name="표준 9 2 3 2 2 3" xfId="1552" xr:uid="{00000000-0005-0000-0000-000015060000}"/>
    <cellStyle name="표준 9 2 3 2 3" xfId="766" xr:uid="{00000000-0005-0000-0000-000003030000}"/>
    <cellStyle name="표준 9 2 3 2 3 2" xfId="1814" xr:uid="{00000000-0005-0000-0000-00001B070000}"/>
    <cellStyle name="표준 9 2 3 2 4" xfId="1290" xr:uid="{00000000-0005-0000-0000-00000F050000}"/>
    <cellStyle name="표준 9 2 3 3" xfId="373" xr:uid="{00000000-0005-0000-0000-00007A010000}"/>
    <cellStyle name="표준 9 2 3 3 2" xfId="897" xr:uid="{00000000-0005-0000-0000-000086030000}"/>
    <cellStyle name="표준 9 2 3 3 2 2" xfId="1945" xr:uid="{00000000-0005-0000-0000-00009E070000}"/>
    <cellStyle name="표준 9 2 3 3 3" xfId="1421" xr:uid="{00000000-0005-0000-0000-000092050000}"/>
    <cellStyle name="표준 9 2 3 4" xfId="635" xr:uid="{00000000-0005-0000-0000-000080020000}"/>
    <cellStyle name="표준 9 2 3 4 2" xfId="1683" xr:uid="{00000000-0005-0000-0000-000098060000}"/>
    <cellStyle name="표준 9 2 3 5" xfId="1159" xr:uid="{00000000-0005-0000-0000-00008C040000}"/>
    <cellStyle name="표준 9 2 4" xfId="177" xr:uid="{00000000-0005-0000-0000-0000B6000000}"/>
    <cellStyle name="표준 9 2 4 2" xfId="439" xr:uid="{00000000-0005-0000-0000-0000BC010000}"/>
    <cellStyle name="표준 9 2 4 2 2" xfId="963" xr:uid="{00000000-0005-0000-0000-0000C8030000}"/>
    <cellStyle name="표준 9 2 4 2 2 2" xfId="2011" xr:uid="{00000000-0005-0000-0000-0000E0070000}"/>
    <cellStyle name="표준 9 2 4 2 3" xfId="1487" xr:uid="{00000000-0005-0000-0000-0000D4050000}"/>
    <cellStyle name="표준 9 2 4 3" xfId="701" xr:uid="{00000000-0005-0000-0000-0000C2020000}"/>
    <cellStyle name="표준 9 2 4 3 2" xfId="1749" xr:uid="{00000000-0005-0000-0000-0000DA060000}"/>
    <cellStyle name="표준 9 2 4 4" xfId="1225" xr:uid="{00000000-0005-0000-0000-0000CE040000}"/>
    <cellStyle name="표준 9 2 5" xfId="308" xr:uid="{00000000-0005-0000-0000-000039010000}"/>
    <cellStyle name="표준 9 2 5 2" xfId="832" xr:uid="{00000000-0005-0000-0000-000045030000}"/>
    <cellStyle name="표준 9 2 5 2 2" xfId="1880" xr:uid="{00000000-0005-0000-0000-00005D070000}"/>
    <cellStyle name="표준 9 2 5 3" xfId="1356" xr:uid="{00000000-0005-0000-0000-000051050000}"/>
    <cellStyle name="표준 9 2 6" xfId="570" xr:uid="{00000000-0005-0000-0000-00003F020000}"/>
    <cellStyle name="표준 9 2 6 2" xfId="1618" xr:uid="{00000000-0005-0000-0000-000057060000}"/>
    <cellStyle name="표준 9 2 7" xfId="1094" xr:uid="{00000000-0005-0000-0000-00004B040000}"/>
    <cellStyle name="표준 9 3" xfId="56" xr:uid="{00000000-0005-0000-0000-00003D000000}"/>
    <cellStyle name="표준 9 3 2" xfId="127" xr:uid="{00000000-0005-0000-0000-000084000000}"/>
    <cellStyle name="표준 9 3 2 2" xfId="259" xr:uid="{00000000-0005-0000-0000-000008010000}"/>
    <cellStyle name="표준 9 3 2 2 2" xfId="521" xr:uid="{00000000-0005-0000-0000-00000E020000}"/>
    <cellStyle name="표준 9 3 2 2 2 2" xfId="1045" xr:uid="{00000000-0005-0000-0000-00001A040000}"/>
    <cellStyle name="표준 9 3 2 2 2 2 2" xfId="2093" xr:uid="{00000000-0005-0000-0000-000032080000}"/>
    <cellStyle name="표준 9 3 2 2 2 3" xfId="1569" xr:uid="{00000000-0005-0000-0000-000026060000}"/>
    <cellStyle name="표준 9 3 2 2 3" xfId="783" xr:uid="{00000000-0005-0000-0000-000014030000}"/>
    <cellStyle name="표준 9 3 2 2 3 2" xfId="1831" xr:uid="{00000000-0005-0000-0000-00002C070000}"/>
    <cellStyle name="표준 9 3 2 2 4" xfId="1307" xr:uid="{00000000-0005-0000-0000-000020050000}"/>
    <cellStyle name="표준 9 3 2 3" xfId="390" xr:uid="{00000000-0005-0000-0000-00008B010000}"/>
    <cellStyle name="표준 9 3 2 3 2" xfId="914" xr:uid="{00000000-0005-0000-0000-000097030000}"/>
    <cellStyle name="표준 9 3 2 3 2 2" xfId="1962" xr:uid="{00000000-0005-0000-0000-0000AF070000}"/>
    <cellStyle name="표준 9 3 2 3 3" xfId="1438" xr:uid="{00000000-0005-0000-0000-0000A3050000}"/>
    <cellStyle name="표준 9 3 2 4" xfId="652" xr:uid="{00000000-0005-0000-0000-000091020000}"/>
    <cellStyle name="표준 9 3 2 4 2" xfId="1700" xr:uid="{00000000-0005-0000-0000-0000A9060000}"/>
    <cellStyle name="표준 9 3 2 5" xfId="1176" xr:uid="{00000000-0005-0000-0000-00009D040000}"/>
    <cellStyle name="표준 9 3 3" xfId="194" xr:uid="{00000000-0005-0000-0000-0000C7000000}"/>
    <cellStyle name="표준 9 3 3 2" xfId="456" xr:uid="{00000000-0005-0000-0000-0000CD010000}"/>
    <cellStyle name="표준 9 3 3 2 2" xfId="980" xr:uid="{00000000-0005-0000-0000-0000D9030000}"/>
    <cellStyle name="표준 9 3 3 2 2 2" xfId="2028" xr:uid="{00000000-0005-0000-0000-0000F1070000}"/>
    <cellStyle name="표준 9 3 3 2 3" xfId="1504" xr:uid="{00000000-0005-0000-0000-0000E5050000}"/>
    <cellStyle name="표준 9 3 3 3" xfId="718" xr:uid="{00000000-0005-0000-0000-0000D3020000}"/>
    <cellStyle name="표준 9 3 3 3 2" xfId="1766" xr:uid="{00000000-0005-0000-0000-0000EB060000}"/>
    <cellStyle name="표준 9 3 3 4" xfId="1242" xr:uid="{00000000-0005-0000-0000-0000DF040000}"/>
    <cellStyle name="표준 9 3 4" xfId="325" xr:uid="{00000000-0005-0000-0000-00004A010000}"/>
    <cellStyle name="표준 9 3 4 2" xfId="849" xr:uid="{00000000-0005-0000-0000-000056030000}"/>
    <cellStyle name="표준 9 3 4 2 2" xfId="1897" xr:uid="{00000000-0005-0000-0000-00006E070000}"/>
    <cellStyle name="표준 9 3 4 3" xfId="1373" xr:uid="{00000000-0005-0000-0000-000062050000}"/>
    <cellStyle name="표준 9 3 5" xfId="587" xr:uid="{00000000-0005-0000-0000-000050020000}"/>
    <cellStyle name="표준 9 3 5 2" xfId="1635" xr:uid="{00000000-0005-0000-0000-000068060000}"/>
    <cellStyle name="표준 9 3 6" xfId="1111" xr:uid="{00000000-0005-0000-0000-00005C040000}"/>
    <cellStyle name="표준 9 4" xfId="94" xr:uid="{00000000-0005-0000-0000-000063000000}"/>
    <cellStyle name="표준 9 4 2" xfId="226" xr:uid="{00000000-0005-0000-0000-0000E7000000}"/>
    <cellStyle name="표준 9 4 2 2" xfId="488" xr:uid="{00000000-0005-0000-0000-0000ED010000}"/>
    <cellStyle name="표준 9 4 2 2 2" xfId="1012" xr:uid="{00000000-0005-0000-0000-0000F9030000}"/>
    <cellStyle name="표준 9 4 2 2 2 2" xfId="2060" xr:uid="{00000000-0005-0000-0000-000011080000}"/>
    <cellStyle name="표준 9 4 2 2 3" xfId="1536" xr:uid="{00000000-0005-0000-0000-000005060000}"/>
    <cellStyle name="표준 9 4 2 3" xfId="750" xr:uid="{00000000-0005-0000-0000-0000F3020000}"/>
    <cellStyle name="표준 9 4 2 3 2" xfId="1798" xr:uid="{00000000-0005-0000-0000-00000B070000}"/>
    <cellStyle name="표준 9 4 2 4" xfId="1274" xr:uid="{00000000-0005-0000-0000-0000FF040000}"/>
    <cellStyle name="표준 9 4 3" xfId="357" xr:uid="{00000000-0005-0000-0000-00006A010000}"/>
    <cellStyle name="표준 9 4 3 2" xfId="881" xr:uid="{00000000-0005-0000-0000-000076030000}"/>
    <cellStyle name="표준 9 4 3 2 2" xfId="1929" xr:uid="{00000000-0005-0000-0000-00008E070000}"/>
    <cellStyle name="표준 9 4 3 3" xfId="1405" xr:uid="{00000000-0005-0000-0000-000082050000}"/>
    <cellStyle name="표준 9 4 4" xfId="619" xr:uid="{00000000-0005-0000-0000-000070020000}"/>
    <cellStyle name="표준 9 4 4 2" xfId="1667" xr:uid="{00000000-0005-0000-0000-000088060000}"/>
    <cellStyle name="표준 9 4 5" xfId="1143" xr:uid="{00000000-0005-0000-0000-00007C040000}"/>
    <cellStyle name="표준 9 5" xfId="161" xr:uid="{00000000-0005-0000-0000-0000A6000000}"/>
    <cellStyle name="표준 9 5 2" xfId="423" xr:uid="{00000000-0005-0000-0000-0000AC010000}"/>
    <cellStyle name="표준 9 5 2 2" xfId="947" xr:uid="{00000000-0005-0000-0000-0000B8030000}"/>
    <cellStyle name="표준 9 5 2 2 2" xfId="1995" xr:uid="{00000000-0005-0000-0000-0000D0070000}"/>
    <cellStyle name="표준 9 5 2 3" xfId="1471" xr:uid="{00000000-0005-0000-0000-0000C4050000}"/>
    <cellStyle name="표준 9 5 3" xfId="685" xr:uid="{00000000-0005-0000-0000-0000B2020000}"/>
    <cellStyle name="표준 9 5 3 2" xfId="1733" xr:uid="{00000000-0005-0000-0000-0000CA060000}"/>
    <cellStyle name="표준 9 5 4" xfId="1209" xr:uid="{00000000-0005-0000-0000-0000BE040000}"/>
    <cellStyle name="표준 9 6" xfId="292" xr:uid="{00000000-0005-0000-0000-000029010000}"/>
    <cellStyle name="표준 9 6 2" xfId="816" xr:uid="{00000000-0005-0000-0000-000035030000}"/>
    <cellStyle name="표준 9 6 2 2" xfId="1864" xr:uid="{00000000-0005-0000-0000-00004D070000}"/>
    <cellStyle name="표준 9 6 3" xfId="1340" xr:uid="{00000000-0005-0000-0000-000041050000}"/>
    <cellStyle name="표준 9 7" xfId="554" xr:uid="{00000000-0005-0000-0000-00002F020000}"/>
    <cellStyle name="표준 9 7 2" xfId="1602" xr:uid="{00000000-0005-0000-0000-000047060000}"/>
    <cellStyle name="표준 9 8" xfId="1078" xr:uid="{00000000-0005-0000-0000-00003B040000}"/>
    <cellStyle name="標準_DStestReport(PC Security)_20050520_k" xfId="15" xr:uid="{00000000-0005-0000-0000-000014000000}"/>
    <cellStyle name="하이퍼링크" xfId="2577" builtinId="8"/>
    <cellStyle name="하이퍼링크 2" xfId="19" xr:uid="{00000000-0005-0000-0000-000018000000}"/>
    <cellStyle name="하이퍼링크 3" xfId="85" xr:uid="{00000000-0005-0000-0000-00005A000000}"/>
    <cellStyle name="하이퍼링크 4" xfId="16" xr:uid="{00000000-0005-0000-0000-000015000000}"/>
    <cellStyle name="하이퍼링크 5" xfId="2124" xr:uid="{00000000-0005-0000-0000-000051080000}"/>
  </cellStyles>
  <dxfs count="127">
    <dxf>
      <font>
        <b/>
        <i val="0"/>
        <color theme="8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theme="2" tint="-0.24994659260841701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theme="2" tint="-0.24994659260841701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theme="2" tint="-0.2499465926084170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theme="2" tint="-0.24994659260841701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theme="2" tint="-0.24994659260841701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4"/>
      </font>
    </dxf>
    <dxf>
      <font>
        <b/>
        <i val="0"/>
        <color auto="1"/>
      </font>
    </dxf>
    <dxf>
      <font>
        <b/>
        <i val="0"/>
        <color theme="4"/>
      </font>
    </dxf>
    <dxf>
      <font>
        <b/>
        <i val="0"/>
        <color auto="1"/>
      </font>
    </dxf>
    <dxf>
      <font>
        <b/>
        <i val="0"/>
        <color theme="8"/>
      </font>
    </dxf>
    <dxf>
      <font>
        <b/>
        <i val="0"/>
        <color theme="8"/>
      </font>
    </dxf>
    <dxf>
      <font>
        <b/>
        <i val="0"/>
        <color theme="8"/>
      </font>
    </dxf>
    <dxf>
      <font>
        <b/>
        <i val="0"/>
        <color theme="8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auto="1"/>
      </font>
    </dxf>
    <dxf>
      <font>
        <b/>
        <i val="0"/>
        <color theme="8"/>
      </font>
    </dxf>
    <dxf>
      <font>
        <b/>
        <i val="0"/>
        <color theme="8"/>
      </font>
    </dxf>
    <dxf>
      <font>
        <b/>
        <i val="0"/>
        <color theme="8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theme="2" tint="-0.24994659260841701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theme="2" tint="-0.24994659260841701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theme="2" tint="-0.24994659260841701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theme="2" tint="-0.2499465926084170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theme="2" tint="-0.24994659260841701"/>
      </font>
    </dxf>
    <dxf>
      <font>
        <b/>
        <i val="0"/>
        <color theme="4"/>
      </font>
    </dxf>
    <dxf>
      <font>
        <b/>
        <i val="0"/>
        <color auto="1"/>
      </font>
    </dxf>
    <dxf>
      <font>
        <b/>
        <i val="0"/>
        <color theme="4"/>
      </font>
    </dxf>
    <dxf>
      <font>
        <b/>
        <i val="0"/>
        <color auto="1"/>
      </font>
    </dxf>
    <dxf>
      <font>
        <b/>
        <i val="0"/>
        <color theme="8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2060"/>
      </font>
    </dxf>
    <dxf>
      <fill>
        <patternFill patternType="none"/>
      </fill>
    </dxf>
    <dxf>
      <fill>
        <patternFill patternType="none"/>
      </fill>
    </dxf>
    <dxf>
      <font>
        <b/>
        <i val="0"/>
        <color theme="0" tint="-0.3499252296517838"/>
      </font>
    </dxf>
    <dxf>
      <font>
        <b/>
        <i val="0"/>
        <color theme="8"/>
      </font>
    </dxf>
    <dxf>
      <font>
        <b/>
        <i val="0"/>
        <color theme="8"/>
      </font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맑은 고딕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맑은 고딕"/>
        <scheme val="minor"/>
      </font>
      <numFmt numFmtId="30" formatCode="@"/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맑은 고딕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left style="medium">
          <color rgb="FF505050"/>
        </left>
        <right style="medium">
          <color rgb="FF505050"/>
        </right>
        <top style="medium">
          <color rgb="FF505050"/>
        </top>
        <bottom style="medium">
          <color rgb="FF50505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맑은 고딕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177" formatCode="0_);[Red]\(0\)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2" Type="http://schemas.openxmlformats.org/officeDocument/2006/relationships/image" Target="../media/image11.png"/><Relationship Id="rId1" Type="http://schemas.openxmlformats.org/officeDocument/2006/relationships/customXml" Target="../ink/ink1.xml"/><Relationship Id="rId6" Type="http://schemas.openxmlformats.org/officeDocument/2006/relationships/image" Target="../media/image10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33617</xdr:colOff>
      <xdr:row>18</xdr:row>
      <xdr:rowOff>414618</xdr:rowOff>
    </xdr:from>
    <xdr:to>
      <xdr:col>8</xdr:col>
      <xdr:colOff>3148853</xdr:colOff>
      <xdr:row>21</xdr:row>
      <xdr:rowOff>135261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23CA6AA-F3B1-11A9-64FD-CE119FEB4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2852"/>
        <a:stretch/>
      </xdr:blipFill>
      <xdr:spPr>
        <a:xfrm>
          <a:off x="9693088" y="6689912"/>
          <a:ext cx="3115236" cy="1648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</xdr:colOff>
      <xdr:row>7</xdr:row>
      <xdr:rowOff>434340</xdr:rowOff>
    </xdr:from>
    <xdr:to>
      <xdr:col>5</xdr:col>
      <xdr:colOff>556260</xdr:colOff>
      <xdr:row>7</xdr:row>
      <xdr:rowOff>443865</xdr:rowOff>
    </xdr:to>
    <xdr:cxnSp macro="">
      <xdr:nvCxnSpPr>
        <xdr:cNvPr id="2" name="직선 화살표 연결선 1">
          <a:extLst>
            <a:ext uri="{FF2B5EF4-FFF2-40B4-BE49-F238E27FC236}">
              <a16:creationId xmlns:a16="http://schemas.microsoft.com/office/drawing/2014/main" id="{015EBCE0-3F6E-4C25-97D9-BFF5EF30F6A9}"/>
            </a:ext>
          </a:extLst>
        </xdr:cNvPr>
        <xdr:cNvCxnSpPr/>
      </xdr:nvCxnSpPr>
      <xdr:spPr>
        <a:xfrm>
          <a:off x="4145280" y="2164080"/>
          <a:ext cx="1760220" cy="95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7</xdr:row>
      <xdr:rowOff>426720</xdr:rowOff>
    </xdr:from>
    <xdr:to>
      <xdr:col>9</xdr:col>
      <xdr:colOff>548640</xdr:colOff>
      <xdr:row>7</xdr:row>
      <xdr:rowOff>436245</xdr:rowOff>
    </xdr:to>
    <xdr:cxnSp macro="">
      <xdr:nvCxnSpPr>
        <xdr:cNvPr id="6" name="직선 화살표 연결선 5">
          <a:extLst>
            <a:ext uri="{FF2B5EF4-FFF2-40B4-BE49-F238E27FC236}">
              <a16:creationId xmlns:a16="http://schemas.microsoft.com/office/drawing/2014/main" id="{A2617C90-7E74-4822-8AAF-F24374E5F0C0}"/>
            </a:ext>
          </a:extLst>
        </xdr:cNvPr>
        <xdr:cNvCxnSpPr/>
      </xdr:nvCxnSpPr>
      <xdr:spPr>
        <a:xfrm>
          <a:off x="9685020" y="2156460"/>
          <a:ext cx="1760220" cy="95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1760220</xdr:colOff>
      <xdr:row>8</xdr:row>
      <xdr:rowOff>30480</xdr:rowOff>
    </xdr:from>
    <xdr:to>
      <xdr:col>6</xdr:col>
      <xdr:colOff>1767840</xdr:colOff>
      <xdr:row>9</xdr:row>
      <xdr:rowOff>160020</xdr:rowOff>
    </xdr:to>
    <xdr:cxnSp macro="">
      <xdr:nvCxnSpPr>
        <xdr:cNvPr id="7" name="직선 화살표 연결선 6">
          <a:extLst>
            <a:ext uri="{FF2B5EF4-FFF2-40B4-BE49-F238E27FC236}">
              <a16:creationId xmlns:a16="http://schemas.microsoft.com/office/drawing/2014/main" id="{158DDB1D-E3BE-4C51-9265-141EF4CE7885}"/>
            </a:ext>
          </a:extLst>
        </xdr:cNvPr>
        <xdr:cNvCxnSpPr/>
      </xdr:nvCxnSpPr>
      <xdr:spPr>
        <a:xfrm flipH="1" flipV="1">
          <a:off x="7780020" y="2872740"/>
          <a:ext cx="7620" cy="35814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1531620</xdr:colOff>
      <xdr:row>8</xdr:row>
      <xdr:rowOff>38100</xdr:rowOff>
    </xdr:from>
    <xdr:to>
      <xdr:col>6</xdr:col>
      <xdr:colOff>1539240</xdr:colOff>
      <xdr:row>9</xdr:row>
      <xdr:rowOff>205740</xdr:rowOff>
    </xdr:to>
    <xdr:cxnSp macro="">
      <xdr:nvCxnSpPr>
        <xdr:cNvPr id="9" name="직선 화살표 연결선 8">
          <a:extLst>
            <a:ext uri="{FF2B5EF4-FFF2-40B4-BE49-F238E27FC236}">
              <a16:creationId xmlns:a16="http://schemas.microsoft.com/office/drawing/2014/main" id="{2F88A0A5-CE6D-4A80-83AA-4035EB43A0AB}"/>
            </a:ext>
          </a:extLst>
        </xdr:cNvPr>
        <xdr:cNvCxnSpPr/>
      </xdr:nvCxnSpPr>
      <xdr:spPr>
        <a:xfrm>
          <a:off x="7551420" y="2880360"/>
          <a:ext cx="7620" cy="39624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182880</xdr:colOff>
      <xdr:row>9</xdr:row>
      <xdr:rowOff>36195</xdr:rowOff>
    </xdr:from>
    <xdr:to>
      <xdr:col>10</xdr:col>
      <xdr:colOff>49530</xdr:colOff>
      <xdr:row>11</xdr:row>
      <xdr:rowOff>788670</xdr:rowOff>
    </xdr:to>
    <xdr:cxnSp macro="">
      <xdr:nvCxnSpPr>
        <xdr:cNvPr id="12" name="직선 화살표 연결선 11">
          <a:extLst>
            <a:ext uri="{FF2B5EF4-FFF2-40B4-BE49-F238E27FC236}">
              <a16:creationId xmlns:a16="http://schemas.microsoft.com/office/drawing/2014/main" id="{D954BD83-A0CC-4904-A0D9-DA3F5FB74FBF}"/>
            </a:ext>
          </a:extLst>
        </xdr:cNvPr>
        <xdr:cNvCxnSpPr/>
      </xdr:nvCxnSpPr>
      <xdr:spPr>
        <a:xfrm flipV="1">
          <a:off x="9753600" y="3107055"/>
          <a:ext cx="1855470" cy="120205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192405</xdr:colOff>
      <xdr:row>8</xdr:row>
      <xdr:rowOff>99060</xdr:rowOff>
    </xdr:from>
    <xdr:to>
      <xdr:col>9</xdr:col>
      <xdr:colOff>554355</xdr:colOff>
      <xdr:row>11</xdr:row>
      <xdr:rowOff>464820</xdr:rowOff>
    </xdr:to>
    <xdr:cxnSp macro="">
      <xdr:nvCxnSpPr>
        <xdr:cNvPr id="13" name="직선 화살표 연결선 12">
          <a:extLst>
            <a:ext uri="{FF2B5EF4-FFF2-40B4-BE49-F238E27FC236}">
              <a16:creationId xmlns:a16="http://schemas.microsoft.com/office/drawing/2014/main" id="{7E3DCF65-0CCD-457D-88AB-39919514B2A8}"/>
            </a:ext>
          </a:extLst>
        </xdr:cNvPr>
        <xdr:cNvCxnSpPr/>
      </xdr:nvCxnSpPr>
      <xdr:spPr>
        <a:xfrm flipH="1">
          <a:off x="9763125" y="2941320"/>
          <a:ext cx="1687830" cy="104394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116205</xdr:colOff>
      <xdr:row>11</xdr:row>
      <xdr:rowOff>100965</xdr:rowOff>
    </xdr:from>
    <xdr:to>
      <xdr:col>10</xdr:col>
      <xdr:colOff>440055</xdr:colOff>
      <xdr:row>11</xdr:row>
      <xdr:rowOff>445770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4B738C06-D613-4EE9-8074-8933CB265EBC}"/>
            </a:ext>
          </a:extLst>
        </xdr:cNvPr>
        <xdr:cNvSpPr/>
      </xdr:nvSpPr>
      <xdr:spPr>
        <a:xfrm>
          <a:off x="10349865" y="3621405"/>
          <a:ext cx="1649730" cy="34480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장애 발생시</a:t>
          </a:r>
          <a:r>
            <a:rPr lang="ko-KR" altLang="en-US" sz="1100" baseline="0">
              <a:solidFill>
                <a:sysClr val="windowText" lastClr="000000"/>
              </a:solidFill>
            </a:rPr>
            <a:t> 해결필요</a:t>
          </a:r>
          <a:r>
            <a:rPr lang="en-US" altLang="ko-KR" sz="1100" baseline="0">
              <a:solidFill>
                <a:sysClr val="windowText" lastClr="000000"/>
              </a:solidFill>
            </a:rPr>
            <a:t>!!</a:t>
          </a:r>
          <a:endParaRPr lang="ko-KR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152400</xdr:colOff>
      <xdr:row>7</xdr:row>
      <xdr:rowOff>792480</xdr:rowOff>
    </xdr:from>
    <xdr:to>
      <xdr:col>5</xdr:col>
      <xdr:colOff>609601</xdr:colOff>
      <xdr:row>11</xdr:row>
      <xdr:rowOff>459105</xdr:rowOff>
    </xdr:to>
    <xdr:cxnSp macro="">
      <xdr:nvCxnSpPr>
        <xdr:cNvPr id="15" name="직선 화살표 연결선 14">
          <a:extLst>
            <a:ext uri="{FF2B5EF4-FFF2-40B4-BE49-F238E27FC236}">
              <a16:creationId xmlns:a16="http://schemas.microsoft.com/office/drawing/2014/main" id="{7A8B3624-FD36-4D1E-86EB-AA1357F8BA5D}"/>
            </a:ext>
          </a:extLst>
        </xdr:cNvPr>
        <xdr:cNvCxnSpPr/>
      </xdr:nvCxnSpPr>
      <xdr:spPr>
        <a:xfrm flipH="1" flipV="1">
          <a:off x="4160520" y="2522220"/>
          <a:ext cx="1798321" cy="14573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447674</xdr:colOff>
      <xdr:row>10</xdr:row>
      <xdr:rowOff>184785</xdr:rowOff>
    </xdr:from>
    <xdr:to>
      <xdr:col>5</xdr:col>
      <xdr:colOff>552449</xdr:colOff>
      <xdr:row>11</xdr:row>
      <xdr:rowOff>297180</xdr:rowOff>
    </xdr:to>
    <xdr:sp macro="" textlink="">
      <xdr:nvSpPr>
        <xdr:cNvPr id="17" name="직사각형 16">
          <a:extLst>
            <a:ext uri="{FF2B5EF4-FFF2-40B4-BE49-F238E27FC236}">
              <a16:creationId xmlns:a16="http://schemas.microsoft.com/office/drawing/2014/main" id="{EBB8ABFC-73B7-4A0F-8053-E44E36B62BB5}"/>
            </a:ext>
          </a:extLst>
        </xdr:cNvPr>
        <xdr:cNvSpPr/>
      </xdr:nvSpPr>
      <xdr:spPr>
        <a:xfrm>
          <a:off x="4455794" y="3484245"/>
          <a:ext cx="1445895" cy="3333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ysClr val="windowText" lastClr="000000"/>
              </a:solidFill>
            </a:rPr>
            <a:t>정상 동작시 제공</a:t>
          </a:r>
          <a:r>
            <a:rPr lang="en-US" altLang="ko-KR" sz="1100">
              <a:solidFill>
                <a:sysClr val="windowText" lastClr="000000"/>
              </a:solidFill>
            </a:rPr>
            <a:t>!!</a:t>
          </a:r>
          <a:endParaRPr lang="ko-KR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5440</xdr:colOff>
      <xdr:row>7</xdr:row>
      <xdr:rowOff>205994</xdr:rowOff>
    </xdr:from>
    <xdr:to>
      <xdr:col>4</xdr:col>
      <xdr:colOff>22360</xdr:colOff>
      <xdr:row>8</xdr:row>
      <xdr:rowOff>11247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잉크 1">
              <a:extLst>
                <a:ext uri="{FF2B5EF4-FFF2-40B4-BE49-F238E27FC236}">
                  <a16:creationId xmlns:a16="http://schemas.microsoft.com/office/drawing/2014/main" id="{78DD93DA-D0A1-4251-8658-DA748DB89690}"/>
                </a:ext>
              </a:extLst>
            </xdr14:cNvPr>
            <xdr14:cNvContentPartPr/>
          </xdr14:nvContentPartPr>
          <xdr14:nvPr macro=""/>
          <xdr14:xfrm>
            <a:off x="12070440" y="1676520"/>
            <a:ext cx="16920" cy="16920"/>
          </xdr14:xfrm>
        </xdr:contentPart>
      </mc:Choice>
      <mc:Fallback xmlns="">
        <xdr:pic>
          <xdr:nvPicPr>
            <xdr:cNvPr id="3" name="잉크 2">
              <a:extLst>
                <a:ext uri="{FF2B5EF4-FFF2-40B4-BE49-F238E27FC236}">
                  <a16:creationId xmlns:a16="http://schemas.microsoft.com/office/drawing/2014/main" id="{45C97CA2-67E2-B44F-B17C-70B07CDE826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039840" y="1645920"/>
              <a:ext cx="78480" cy="784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10833671</xdr:colOff>
      <xdr:row>7</xdr:row>
      <xdr:rowOff>205994</xdr:rowOff>
    </xdr:from>
    <xdr:to>
      <xdr:col>4</xdr:col>
      <xdr:colOff>22360</xdr:colOff>
      <xdr:row>8</xdr:row>
      <xdr:rowOff>11247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잉크 2">
              <a:extLst>
                <a:ext uri="{FF2B5EF4-FFF2-40B4-BE49-F238E27FC236}">
                  <a16:creationId xmlns:a16="http://schemas.microsoft.com/office/drawing/2014/main" id="{C1E61837-C75E-437C-96C4-CE5EB4C08C72}"/>
                </a:ext>
                <a:ext uri="{147F2762-F138-4A5C-976F-8EAC2B608ADB}">
                  <a16:predDERef xmlns:a16="http://schemas.microsoft.com/office/drawing/2014/main" pred="{45C97CA2-67E2-B44F-B17C-70B07CDE8268}"/>
                </a:ext>
              </a:extLst>
            </xdr14:cNvPr>
            <xdr14:cNvContentPartPr/>
          </xdr14:nvContentPartPr>
          <xdr14:nvPr macro=""/>
          <xdr14:xfrm>
            <a:off x="12064680" y="1676520"/>
            <a:ext cx="22680" cy="16920"/>
          </xdr14:xfrm>
        </xdr:contentPart>
      </mc:Choice>
      <mc:Fallback xmlns="">
        <xdr:pic>
          <xdr:nvPicPr>
            <xdr:cNvPr id="4" name="잉크 3">
              <a:extLst>
                <a:ext uri="{FF2B5EF4-FFF2-40B4-BE49-F238E27FC236}">
                  <a16:creationId xmlns:a16="http://schemas.microsoft.com/office/drawing/2014/main" id="{8A96F574-AEAA-9141-81A7-145481F7B376}"/>
                </a:ext>
                <a:ext uri="{147F2762-F138-4A5C-976F-8EAC2B608ADB}">
                  <a16:predDERef xmlns:a16="http://schemas.microsoft.com/office/drawing/2014/main" pred="{45C97CA2-67E2-B44F-B17C-70B07CDE8268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34080" y="1645920"/>
              <a:ext cx="83880" cy="784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5440</xdr:colOff>
      <xdr:row>7</xdr:row>
      <xdr:rowOff>205994</xdr:rowOff>
    </xdr:from>
    <xdr:to>
      <xdr:col>4</xdr:col>
      <xdr:colOff>22360</xdr:colOff>
      <xdr:row>8</xdr:row>
      <xdr:rowOff>11247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잉크 3">
              <a:extLst>
                <a:ext uri="{FF2B5EF4-FFF2-40B4-BE49-F238E27FC236}">
                  <a16:creationId xmlns:a16="http://schemas.microsoft.com/office/drawing/2014/main" id="{107A346E-B174-4E66-B428-4403B81243E2}"/>
                </a:ext>
              </a:extLst>
            </xdr14:cNvPr>
            <xdr14:cNvContentPartPr/>
          </xdr14:nvContentPartPr>
          <xdr14:nvPr macro=""/>
          <xdr14:xfrm>
            <a:off x="12070440" y="1676520"/>
            <a:ext cx="16920" cy="16920"/>
          </xdr14:xfrm>
        </xdr:contentPart>
      </mc:Choice>
      <mc:Fallback xmlns="">
        <xdr:pic>
          <xdr:nvPicPr>
            <xdr:cNvPr id="3" name="잉크 2">
              <a:extLst>
                <a:ext uri="{FF2B5EF4-FFF2-40B4-BE49-F238E27FC236}">
                  <a16:creationId xmlns:a16="http://schemas.microsoft.com/office/drawing/2014/main" id="{45C97CA2-67E2-B44F-B17C-70B07CDE826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2039840" y="1645920"/>
              <a:ext cx="78480" cy="784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10833671</xdr:colOff>
      <xdr:row>7</xdr:row>
      <xdr:rowOff>205994</xdr:rowOff>
    </xdr:from>
    <xdr:to>
      <xdr:col>4</xdr:col>
      <xdr:colOff>22360</xdr:colOff>
      <xdr:row>8</xdr:row>
      <xdr:rowOff>11247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잉크 4">
              <a:extLst>
                <a:ext uri="{FF2B5EF4-FFF2-40B4-BE49-F238E27FC236}">
                  <a16:creationId xmlns:a16="http://schemas.microsoft.com/office/drawing/2014/main" id="{19058879-70C1-48F1-890F-C1111777B086}"/>
                </a:ext>
                <a:ext uri="{147F2762-F138-4A5C-976F-8EAC2B608ADB}">
                  <a16:predDERef xmlns:a16="http://schemas.microsoft.com/office/drawing/2014/main" pred="{45C97CA2-67E2-B44F-B17C-70B07CDE8268}"/>
                </a:ext>
              </a:extLst>
            </xdr14:cNvPr>
            <xdr14:cNvContentPartPr/>
          </xdr14:nvContentPartPr>
          <xdr14:nvPr macro=""/>
          <xdr14:xfrm>
            <a:off x="12064680" y="1676520"/>
            <a:ext cx="22680" cy="16920"/>
          </xdr14:xfrm>
        </xdr:contentPart>
      </mc:Choice>
      <mc:Fallback xmlns="">
        <xdr:pic>
          <xdr:nvPicPr>
            <xdr:cNvPr id="4" name="잉크 3">
              <a:extLst>
                <a:ext uri="{FF2B5EF4-FFF2-40B4-BE49-F238E27FC236}">
                  <a16:creationId xmlns:a16="http://schemas.microsoft.com/office/drawing/2014/main" id="{8A96F574-AEAA-9141-81A7-145481F7B376}"/>
                </a:ext>
                <a:ext uri="{147F2762-F138-4A5C-976F-8EAC2B608ADB}">
                  <a16:predDERef xmlns:a16="http://schemas.microsoft.com/office/drawing/2014/main" pred="{45C97CA2-67E2-B44F-B17C-70B07CDE8268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34080" y="1645920"/>
              <a:ext cx="83880" cy="784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5.%20&#54532;&#47196;&#51229;&#53944;&#54632;\&#45236;&#48512;%20&#44277;&#50976;\010_&#48288;&#51060;&#49828;&#46972;&#51064;%20&#47540;&#47532;&#51592;\1_Document%20Security\160531_DS_&#48288;&#51060;&#49828;&#46972;&#51064;%20&#47540;&#47532;&#51592;\160531_&#48288;&#51060;&#49828;&#46972;&#51064;_04_DS_QMC_&#53580;&#49828;&#53944;&#52992;&#51060;&#4982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:/5.%20&#54532;&#47196;&#51229;&#53944;&#54632;/&#45236;&#48512;%20&#44277;&#50976;/010_&#48288;&#51060;&#49828;&#46972;&#51064;%20&#47540;&#47532;&#51592;/1_Document%20Security/160531_DS_&#48288;&#51060;&#49828;&#46972;&#51064;%20&#47540;&#47532;&#51592;/160531_&#48288;&#51060;&#49828;&#46972;&#51064;_04_DS_QMC_&#53580;&#49828;&#53944;&#52992;&#51060;&#498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ocument Security"/>
      <sheetName val="자동화 항목 상세 내용"/>
      <sheetName val="자동화 항목 상세 내용 (2)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 Security"/>
    </sheetNames>
    <sheetDataSet>
      <sheetData sheetId="0" refreshError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2-21T06:21:12.802"/>
    </inkml:context>
    <inkml:brush xml:id="br0">
      <inkml:brushProperty name="width" value="0.17143" units="cm"/>
      <inkml:brushProperty name="height" value="0.17143" units="cm"/>
      <inkml:brushProperty name="color" value="#004F8B"/>
    </inkml:brush>
  </inkml:definitions>
  <inkml:trace contextRef="#ctx0" brushRef="#br0">16 30 7633,'0'-5'128,"0"-1"116,0 2-294,-7 4 50,5-9 23,-5 8-282,7-4-1268,0 5 1359,7 0 0,2 0 168,5 0 0,-5 0 0,-2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2-21T06:21:12.803"/>
    </inkml:context>
    <inkml:brush xml:id="br0">
      <inkml:brushProperty name="width" value="0.17143" units="cm"/>
      <inkml:brushProperty name="height" value="0.17143" units="cm"/>
      <inkml:brushProperty name="color" value="#004F8B"/>
    </inkml:brush>
  </inkml:definitions>
  <inkml:trace contextRef="#ctx0" brushRef="#br0">17 0 5759,'-9'5'0,"2"-4"121,7 4 87,0-5 0,7 3-497,4-1 289,5 6 0,0-6 0,1 2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2-21T06:21:12.804"/>
    </inkml:context>
    <inkml:brush xml:id="br0">
      <inkml:brushProperty name="width" value="0.17143" units="cm"/>
      <inkml:brushProperty name="height" value="0.17143" units="cm"/>
      <inkml:brushProperty name="color" value="#004F8B"/>
    </inkml:brush>
  </inkml:definitions>
  <inkml:trace contextRef="#ctx0" brushRef="#br0">16 30 7633,'0'-5'128,"0"-1"116,0 2-294,-7 4 50,5-9 23,-5 8-282,7-4-1268,0 5 1359,7 0 0,2 0 168,5 0 0,-5 0 0,-2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2-21T06:21:12.805"/>
    </inkml:context>
    <inkml:brush xml:id="br0">
      <inkml:brushProperty name="width" value="0.17143" units="cm"/>
      <inkml:brushProperty name="height" value="0.17143" units="cm"/>
      <inkml:brushProperty name="color" value="#004F8B"/>
    </inkml:brush>
  </inkml:definitions>
  <inkml:trace contextRef="#ctx0" brushRef="#br0">18 0 5759,'-10'5'0,"3"-4"121,7 4 87,0-5 0,7 3-497,4 0 289,4 4 0,2-5 0,0 2 0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D17A0DD-DD81-4156-8ED3-88A478F15526}" name="표6_161010" displayName="표6_161010" ref="B11:M267" totalsRowShown="0" headerRowDxfId="126" dataDxfId="124" headerRowBorderDxfId="125" tableBorderDxfId="123" totalsRowBorderDxfId="122">
  <tableColumns count="12">
    <tableColumn id="1" xr3:uid="{E5AC0296-4614-4875-B8C0-D13302E4D5AB}" name="No." dataDxfId="121">
      <calculatedColumnFormula>ROW()-11</calculatedColumnFormula>
    </tableColumn>
    <tableColumn id="2" xr3:uid="{B5F9D2B7-65CA-4B18-BDE3-C91D7715E79E}" name="내용" dataDxfId="120"/>
    <tableColumn id="3" xr3:uid="{6D41B7F5-46CD-4E30-8541-960FCE073734}" name="테스트 케이스 명" dataDxfId="119"/>
    <tableColumn id="4" xr3:uid="{E68FB3FD-4E03-45D7-B14C-2E281C4FD09F}" name="파일/확장자" dataDxfId="118"/>
    <tableColumn id="5" xr3:uid="{489031EB-7906-4194-B875-3646F347BDAC}" name="테스트 유형" dataDxfId="117"/>
    <tableColumn id="6" xr3:uid="{78E94937-3F86-47EF-A40A-F23F59E9A1C9}" name="Win7_x86 " dataDxfId="116"/>
    <tableColumn id="7" xr3:uid="{A8D4324D-51BC-4102-8CF9-621378A97E2C}" name="Win7_x64 " dataDxfId="115"/>
    <tableColumn id="8" xr3:uid="{157F7FC4-B965-4CF8-A29B-671D6974A14C}" name="Win 10_x64" dataDxfId="114"/>
    <tableColumn id="9" xr3:uid="{DF24E554-A455-4229-B7BF-30B7310EADCD}" name="Win 10_x64 " dataDxfId="113"/>
    <tableColumn id="13" xr3:uid="{27393F7D-03EE-46C8-8EB2-DCC842BCB15E}" name="Win 10_x64'" dataDxfId="112"/>
    <tableColumn id="14" xr3:uid="{F37F57F4-2FCB-411A-AA9D-849C58702683}" name="Win10 Home" dataDxfId="111"/>
    <tableColumn id="10" xr3:uid="{F993A39E-DFAF-465A-B631-3209D2760C8B}" name="비고" dataDxfId="11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CC048CA-3E6D-4A80-B4A0-AD550D0C5733}" name="표4_131213187511" displayName="표4_131213187511" ref="B11:L29" totalsRowShown="0" headerRowDxfId="109" dataDxfId="107" headerRowBorderDxfId="108" tableBorderDxfId="106" totalsRowBorderDxfId="105">
  <tableColumns count="11">
    <tableColumn id="1" xr3:uid="{19FFE69D-EC9F-4CA1-8268-0896C8D4B0FE}" name="No." dataDxfId="104">
      <calculatedColumnFormula>ROW()-11</calculatedColumnFormula>
    </tableColumn>
    <tableColumn id="2" xr3:uid="{D7647D2D-C082-4ADC-AAEE-9D9FB8D6E411}" name="TFS ID " dataDxfId="103"/>
    <tableColumn id="3" xr3:uid="{6274DF63-0A65-4B0D-9FAB-4360E59D386B}" name="제목" dataDxfId="102"/>
    <tableColumn id="4" xr3:uid="{8FEB1CA6-CBAA-47A1-A008-A7160BBC356A}" name="테스트 유형" dataDxfId="101"/>
    <tableColumn id="5" xr3:uid="{62CDB8E8-8B84-4745-9EFC-C491C0EE959F}" name="Win7_x86 " dataDxfId="100"/>
    <tableColumn id="6" xr3:uid="{940470DD-5B48-4FC8-B8CA-C24B19C1352D}" name="Win7_x64 " dataDxfId="99"/>
    <tableColumn id="7" xr3:uid="{592CDDE6-4FF0-4C7A-9D38-4197B50170A2}" name="Win 10_x64" dataDxfId="98"/>
    <tableColumn id="8" xr3:uid="{625660DC-21FF-4D06-8E43-A0D5FF693DF3}" name="Win10_x64" dataDxfId="97"/>
    <tableColumn id="11" xr3:uid="{1614DABD-4B2B-43CA-BBAE-6583F35ED9FA}" name="win 10 _x64" dataDxfId="96"/>
    <tableColumn id="13" xr3:uid="{0D595BE1-47E1-403D-A85D-C74075C9182B}" name="Win10 Home" dataDxfId="95"/>
    <tableColumn id="9" xr3:uid="{24D06EF9-B1C7-4501-BFC4-8F2251E7D4DA}" name="비고" dataDxfId="94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9F9AC5E-D7B5-49B3-AD11-D6C16EC0BF81}" name="표6_1610" displayName="표6_1610" ref="B11:I205" totalsRowShown="0" headerRowDxfId="93" dataDxfId="91" headerRowBorderDxfId="92" tableBorderDxfId="90" totalsRowBorderDxfId="89">
  <tableColumns count="8">
    <tableColumn id="1" xr3:uid="{216B1330-500D-4E29-934B-A5131FE3A814}" name="No." dataDxfId="88">
      <calculatedColumnFormula>ROW()-11</calculatedColumnFormula>
    </tableColumn>
    <tableColumn id="2" xr3:uid="{F436B2FE-D931-4031-9765-9859E4C690C8}" name="내용" dataDxfId="87"/>
    <tableColumn id="3" xr3:uid="{F4711A32-3B21-4A73-86B2-04F1F6919657}" name="테스트 케이스 명" dataDxfId="86"/>
    <tableColumn id="4" xr3:uid="{E73BBBE3-84C8-4007-980C-9867A4B0437B}" name="파일/확장자" dataDxfId="85"/>
    <tableColumn id="5" xr3:uid="{DFAA743D-7D9B-4331-B057-937E55DF626C}" name="테스트 유형" dataDxfId="84"/>
    <tableColumn id="13" xr3:uid="{A49D675D-A292-4832-BAA1-FBF890918C64}" name="Win 10_x64" dataDxfId="83"/>
    <tableColumn id="6" xr3:uid="{B088AE1D-1DB3-4D67-B032-AE17E9F96F0E}" name=" Win 10_x64" dataDxfId="82"/>
    <tableColumn id="10" xr3:uid="{571F7801-7F44-4CC4-8E83-CE5213291674}" name="비고" dataDxfId="8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0C343E6-18D1-4093-9B03-4A6B785E1CB6}" name="표4_819" displayName="표4_819" ref="B7:M19" totalsRowShown="0" headerRowDxfId="80" dataDxfId="79">
  <autoFilter ref="B7:M19" xr:uid="{00000000-0009-0000-0100-00000B000000}"/>
  <tableColumns count="12">
    <tableColumn id="1" xr3:uid="{F1185C26-589B-4B0A-96BB-86E813693929}" name="File_ID" dataDxfId="78"/>
    <tableColumn id="2" xr3:uid="{DC61F7A3-EE27-44E7-8B36-8C2E21CA8E0F}" name="Product_Type" dataDxfId="77"/>
    <tableColumn id="14" xr3:uid="{27A06A6F-C9FB-49FD-87B6-CD84010587B2}" name="File_Name" dataDxfId="76"/>
    <tableColumn id="4" xr3:uid="{715ED9D2-D679-438B-8CE4-8DF8B284532C}" name="FileHash_Data" dataDxfId="75"/>
    <tableColumn id="3" xr3:uid="{5D646B68-6B5C-4A61-84D4-95BDDC175E31}" name="File_Path" dataDxfId="74"/>
    <tableColumn id="5" xr3:uid="{A2CC1A32-D665-4CDF-868A-707BC2B0DF51}" name="File_Description" dataDxfId="73"/>
    <tableColumn id="6" xr3:uid="{2385D268-0C4D-413B-BCD7-CEFA47282AC0}" name="File_Version" dataDxfId="72"/>
    <tableColumn id="7" xr3:uid="{C2B846A8-15A4-4779-99B7-EC16AEC3ED8E}" name="Reg_Date" dataDxfId="71"/>
    <tableColumn id="8" xr3:uid="{F5A29CA4-0811-44FD-9F94-8DA42B7F5B5E}" name="Update_Date" dataDxfId="70"/>
    <tableColumn id="13" xr3:uid="{1E748B49-754D-4882-A98F-BFE97875B812}" name="File_Developer" dataDxfId="69"/>
    <tableColumn id="9" xr3:uid="{992DFA6F-A6F4-41C1-A994-414A3B48AE19}" name="Run_Type" dataDxfId="68"/>
    <tableColumn id="10" xr3:uid="{2208786E-BF43-4B38-9E43-4C38D2A9414F}" name="DB세팅쿼리" dataDxfId="67">
      <calculatedColumnFormula>CONCATENATE("INSERT EventHandlerData_Info (File_ID, Product_Type, File_Name, FileHash_Data, File_Path, File_Description, File_Version, Reg_Date, Update_Date, File_Developer, Run_Type) 
VALUES ('",B8,"', '",C8,"', N'",D8,"', N'",E8,"', N'",F8,"', N'",G8,"', '",H8,"', '",I8,"', '",J8,"', N'",K8,"', '",L8,"');")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B1:K42"/>
  <sheetViews>
    <sheetView tabSelected="1" topLeftCell="B1" zoomScale="85" zoomScaleNormal="85" workbookViewId="0">
      <selection activeCell="I13" sqref="I13"/>
    </sheetView>
  </sheetViews>
  <sheetFormatPr defaultRowHeight="16.5"/>
  <cols>
    <col min="1" max="1" width="3.875" customWidth="1"/>
    <col min="2" max="2" width="2" customWidth="1"/>
    <col min="3" max="3" width="1.875" customWidth="1"/>
    <col min="4" max="4" width="13.75" customWidth="1"/>
    <col min="5" max="5" width="43.875" customWidth="1"/>
    <col min="6" max="6" width="55.25" style="4" bestFit="1" customWidth="1"/>
    <col min="7" max="7" width="2.375" customWidth="1"/>
    <col min="8" max="8" width="3.625" customWidth="1"/>
    <col min="9" max="9" width="77" style="24" customWidth="1"/>
    <col min="10" max="10" width="3" customWidth="1"/>
    <col min="11" max="11" width="11.125" bestFit="1" customWidth="1"/>
  </cols>
  <sheetData>
    <row r="1" spans="2:11" ht="6.75" customHeight="1" thickBot="1"/>
    <row r="2" spans="2:11" ht="10.5" customHeight="1" thickBot="1">
      <c r="B2" s="5"/>
      <c r="C2" s="13"/>
      <c r="D2" s="13"/>
      <c r="E2" s="13"/>
      <c r="F2" s="57"/>
      <c r="G2" s="13"/>
      <c r="H2" s="13"/>
      <c r="I2" s="25"/>
      <c r="J2" s="6"/>
    </row>
    <row r="3" spans="2:11" ht="17.45" customHeight="1">
      <c r="B3" s="7"/>
      <c r="C3" s="189" t="str">
        <f>CONCATENATE($F$8," 패키징 요청서(모바일) ",$F$9)</f>
        <v xml:space="preserve"> 패키징 요청서(모바일) </v>
      </c>
      <c r="D3" s="190"/>
      <c r="E3" s="190"/>
      <c r="F3" s="190"/>
      <c r="G3" s="190"/>
      <c r="H3" s="190"/>
      <c r="I3" s="191"/>
      <c r="J3" s="8"/>
    </row>
    <row r="4" spans="2:11" ht="17.45" customHeight="1">
      <c r="B4" s="7"/>
      <c r="C4" s="192"/>
      <c r="D4" s="193"/>
      <c r="E4" s="193"/>
      <c r="F4" s="193"/>
      <c r="G4" s="193"/>
      <c r="H4" s="193"/>
      <c r="I4" s="194"/>
      <c r="J4" s="8"/>
    </row>
    <row r="5" spans="2:11" ht="17.45" customHeight="1" thickBot="1">
      <c r="B5" s="7"/>
      <c r="C5" s="195"/>
      <c r="D5" s="196"/>
      <c r="E5" s="196"/>
      <c r="F5" s="196"/>
      <c r="G5" s="196"/>
      <c r="H5" s="196"/>
      <c r="I5" s="197"/>
      <c r="J5" s="8"/>
    </row>
    <row r="6" spans="2:11" ht="17.25">
      <c r="B6" s="7"/>
      <c r="C6" s="14" t="s">
        <v>1</v>
      </c>
      <c r="D6" s="2"/>
      <c r="E6" s="2"/>
      <c r="F6" s="2"/>
      <c r="G6" s="4"/>
      <c r="H6" s="4"/>
      <c r="I6" s="26"/>
      <c r="J6" s="8"/>
    </row>
    <row r="7" spans="2:11" ht="18" thickBot="1">
      <c r="B7" s="7"/>
      <c r="C7" s="14"/>
      <c r="D7" s="2"/>
      <c r="E7" s="2"/>
      <c r="F7" s="2"/>
      <c r="G7" s="4"/>
      <c r="H7" s="4"/>
      <c r="I7" s="27"/>
      <c r="J7" s="8"/>
    </row>
    <row r="8" spans="2:11" ht="30" customHeight="1">
      <c r="B8" s="7"/>
      <c r="C8" s="4"/>
      <c r="D8" s="198" t="s">
        <v>25</v>
      </c>
      <c r="E8" s="146" t="s">
        <v>0</v>
      </c>
      <c r="F8" s="153"/>
      <c r="G8" s="4"/>
      <c r="H8" s="4"/>
      <c r="I8" s="35" t="s">
        <v>527</v>
      </c>
      <c r="J8" s="8"/>
    </row>
    <row r="9" spans="2:11" ht="30" customHeight="1">
      <c r="B9" s="7"/>
      <c r="C9" s="4"/>
      <c r="D9" s="199"/>
      <c r="E9" s="147" t="s">
        <v>26</v>
      </c>
      <c r="F9" s="154"/>
      <c r="G9" s="4"/>
      <c r="H9" s="4"/>
      <c r="I9" s="30"/>
      <c r="J9" s="8"/>
    </row>
    <row r="10" spans="2:11" ht="30" customHeight="1">
      <c r="B10" s="7"/>
      <c r="C10" s="4"/>
      <c r="D10" s="199"/>
      <c r="E10" s="147" t="s">
        <v>22</v>
      </c>
      <c r="F10" s="154"/>
      <c r="G10" s="4"/>
      <c r="H10" s="4"/>
      <c r="I10" s="28"/>
      <c r="J10" s="8"/>
      <c r="K10" s="1"/>
    </row>
    <row r="11" spans="2:11" ht="30" customHeight="1">
      <c r="B11" s="7"/>
      <c r="C11" s="4"/>
      <c r="D11" s="199"/>
      <c r="E11" s="147" t="s">
        <v>23</v>
      </c>
      <c r="F11" s="154"/>
      <c r="G11" s="4"/>
      <c r="H11" s="4"/>
      <c r="I11" s="32"/>
      <c r="J11" s="8"/>
      <c r="K11" s="1"/>
    </row>
    <row r="12" spans="2:11" ht="30" customHeight="1" thickBot="1">
      <c r="B12" s="7"/>
      <c r="C12" s="4"/>
      <c r="D12" s="200"/>
      <c r="E12" s="155" t="s">
        <v>524</v>
      </c>
      <c r="F12" s="156"/>
      <c r="G12" s="4"/>
      <c r="H12" s="4"/>
      <c r="I12" s="33"/>
      <c r="J12" s="8"/>
      <c r="K12" s="1"/>
    </row>
    <row r="13" spans="2:11" ht="39.950000000000003" customHeight="1">
      <c r="B13" s="7"/>
      <c r="C13" s="4"/>
      <c r="D13" s="201" t="s">
        <v>525</v>
      </c>
      <c r="E13" s="148" t="s">
        <v>528</v>
      </c>
      <c r="F13" s="153"/>
      <c r="G13" s="4"/>
      <c r="H13" s="4"/>
      <c r="I13" s="33"/>
      <c r="J13" s="8"/>
      <c r="K13" s="1"/>
    </row>
    <row r="14" spans="2:11" ht="39.950000000000003" customHeight="1">
      <c r="B14" s="7"/>
      <c r="C14" s="4"/>
      <c r="D14" s="202"/>
      <c r="E14" s="149" t="s">
        <v>529</v>
      </c>
      <c r="F14" s="154"/>
      <c r="G14" s="4"/>
      <c r="H14" s="4"/>
      <c r="I14" s="34"/>
      <c r="J14" s="8"/>
      <c r="K14" s="1"/>
    </row>
    <row r="15" spans="2:11" ht="39.950000000000003" customHeight="1">
      <c r="B15" s="7"/>
      <c r="C15" s="4"/>
      <c r="D15" s="202"/>
      <c r="E15" s="149" t="s">
        <v>530</v>
      </c>
      <c r="F15" s="154"/>
      <c r="G15" s="4"/>
      <c r="H15" s="4"/>
      <c r="I15" s="33"/>
      <c r="J15" s="8"/>
      <c r="K15" s="1"/>
    </row>
    <row r="16" spans="2:11" ht="39.950000000000003" customHeight="1">
      <c r="B16" s="7"/>
      <c r="C16" s="4"/>
      <c r="D16" s="202"/>
      <c r="E16" s="149" t="s">
        <v>531</v>
      </c>
      <c r="F16" s="154"/>
      <c r="G16" s="4"/>
      <c r="H16" s="4"/>
      <c r="I16" s="93"/>
      <c r="J16" s="8"/>
      <c r="K16" s="1"/>
    </row>
    <row r="17" spans="2:11" ht="39.950000000000003" customHeight="1">
      <c r="B17" s="7"/>
      <c r="C17" s="4"/>
      <c r="D17" s="202"/>
      <c r="E17" s="149" t="s">
        <v>546</v>
      </c>
      <c r="F17" s="154"/>
      <c r="G17" s="4"/>
      <c r="H17" s="4"/>
      <c r="J17" s="8"/>
      <c r="K17" s="1"/>
    </row>
    <row r="18" spans="2:11" ht="39.950000000000003" customHeight="1">
      <c r="B18" s="7"/>
      <c r="C18" s="4"/>
      <c r="D18" s="202"/>
      <c r="E18" s="150" t="s">
        <v>547</v>
      </c>
      <c r="F18" s="173"/>
      <c r="G18" s="4"/>
      <c r="H18" s="4"/>
      <c r="I18" s="174" t="s">
        <v>548</v>
      </c>
      <c r="J18" s="8"/>
      <c r="K18" s="1"/>
    </row>
    <row r="19" spans="2:11" ht="39.950000000000003" customHeight="1">
      <c r="B19" s="7"/>
      <c r="C19" s="4"/>
      <c r="D19" s="202"/>
      <c r="E19" s="150" t="s">
        <v>549</v>
      </c>
      <c r="F19" s="173"/>
      <c r="G19" s="4"/>
      <c r="H19" s="4"/>
      <c r="I19" s="175"/>
      <c r="J19" s="8"/>
      <c r="K19" s="1"/>
    </row>
    <row r="20" spans="2:11" ht="92.25" customHeight="1">
      <c r="B20" s="7"/>
      <c r="C20" s="4"/>
      <c r="D20" s="203"/>
      <c r="E20" s="150" t="s">
        <v>533</v>
      </c>
      <c r="F20" s="154"/>
      <c r="G20" s="4"/>
      <c r="H20" s="4"/>
      <c r="J20" s="8"/>
      <c r="K20" s="1"/>
    </row>
    <row r="21" spans="2:11" ht="19.5" customHeight="1" thickBot="1">
      <c r="B21" s="7"/>
      <c r="C21" s="4"/>
      <c r="D21" s="172"/>
      <c r="E21" s="151"/>
      <c r="F21" s="156"/>
      <c r="G21" s="4"/>
      <c r="H21" s="4"/>
      <c r="J21" s="8"/>
      <c r="K21" s="1"/>
    </row>
    <row r="22" spans="2:11" ht="39.75" customHeight="1">
      <c r="B22" s="7"/>
      <c r="C22" s="4"/>
      <c r="D22" s="176" t="s">
        <v>526</v>
      </c>
      <c r="E22" s="148" t="s">
        <v>532</v>
      </c>
      <c r="F22" s="153"/>
      <c r="G22" s="4"/>
      <c r="H22" s="4"/>
      <c r="I22" s="33"/>
      <c r="J22" s="8"/>
      <c r="K22" s="1"/>
    </row>
    <row r="23" spans="2:11" ht="30" customHeight="1">
      <c r="B23" s="7"/>
      <c r="C23" s="4"/>
      <c r="D23" s="177"/>
      <c r="E23" s="149" t="s">
        <v>531</v>
      </c>
      <c r="F23" s="154"/>
      <c r="G23" s="4"/>
      <c r="H23" s="4"/>
      <c r="I23" s="34"/>
      <c r="J23" s="8"/>
      <c r="K23" s="1"/>
    </row>
    <row r="24" spans="2:11" ht="30" customHeight="1">
      <c r="B24" s="7"/>
      <c r="C24" s="4"/>
      <c r="D24" s="177"/>
      <c r="E24" s="152"/>
      <c r="F24" s="154"/>
      <c r="G24" s="4"/>
      <c r="H24" s="4"/>
      <c r="I24" s="33"/>
      <c r="J24" s="8"/>
      <c r="K24" s="1"/>
    </row>
    <row r="25" spans="2:11" ht="30" customHeight="1">
      <c r="B25" s="7"/>
      <c r="C25" s="4"/>
      <c r="D25" s="177"/>
      <c r="E25" s="149"/>
      <c r="F25" s="154"/>
      <c r="G25" s="4"/>
      <c r="H25" s="4"/>
      <c r="I25" s="93"/>
      <c r="J25" s="8"/>
      <c r="K25" s="1"/>
    </row>
    <row r="26" spans="2:11" ht="30" customHeight="1">
      <c r="B26" s="7"/>
      <c r="C26" s="4"/>
      <c r="D26" s="177"/>
      <c r="E26" s="149"/>
      <c r="F26" s="154"/>
      <c r="G26" s="4"/>
      <c r="H26" s="4"/>
      <c r="J26" s="8"/>
      <c r="K26" s="1"/>
    </row>
    <row r="27" spans="2:11" ht="30" customHeight="1" thickBot="1">
      <c r="B27" s="7"/>
      <c r="C27" s="4"/>
      <c r="D27" s="178"/>
      <c r="E27" s="151"/>
      <c r="F27" s="156"/>
      <c r="G27" s="4"/>
      <c r="H27" s="4"/>
      <c r="J27" s="8"/>
      <c r="K27" s="1"/>
    </row>
    <row r="28" spans="2:11" ht="17.25">
      <c r="B28" s="7"/>
      <c r="C28" s="14"/>
      <c r="D28" s="23"/>
      <c r="E28" s="23"/>
      <c r="F28" s="59"/>
      <c r="G28" s="4"/>
      <c r="H28" s="4"/>
      <c r="I28" s="28"/>
      <c r="J28" s="8"/>
    </row>
    <row r="29" spans="2:11" ht="15.75" customHeight="1">
      <c r="B29" s="7"/>
      <c r="C29" s="4"/>
      <c r="D29" s="22"/>
      <c r="E29" s="22"/>
      <c r="F29" s="58"/>
      <c r="G29" s="4"/>
      <c r="H29" s="4"/>
      <c r="J29" s="8"/>
      <c r="K29" s="1"/>
    </row>
    <row r="30" spans="2:11" ht="18" thickBot="1">
      <c r="B30" s="7"/>
      <c r="C30" s="14" t="s">
        <v>24</v>
      </c>
      <c r="D30" s="4"/>
      <c r="E30" s="4"/>
      <c r="F30" s="59"/>
      <c r="G30" s="4"/>
      <c r="H30" s="4"/>
      <c r="I30" s="31"/>
      <c r="J30" s="8"/>
    </row>
    <row r="31" spans="2:11" ht="18" thickBot="1">
      <c r="B31" s="7"/>
      <c r="C31" s="14"/>
      <c r="D31" s="4"/>
      <c r="E31" s="4"/>
      <c r="F31" s="59"/>
      <c r="G31" s="4"/>
      <c r="H31" s="4"/>
      <c r="I31" s="35" t="s">
        <v>27</v>
      </c>
      <c r="J31" s="8"/>
    </row>
    <row r="32" spans="2:11">
      <c r="B32" s="7"/>
      <c r="C32" s="4"/>
      <c r="D32" s="179"/>
      <c r="E32" s="180"/>
      <c r="F32" s="181"/>
      <c r="G32" s="4"/>
      <c r="H32" s="4"/>
      <c r="I32" s="28" t="s">
        <v>28</v>
      </c>
      <c r="J32" s="8"/>
    </row>
    <row r="33" spans="2:10">
      <c r="B33" s="7"/>
      <c r="C33" s="4"/>
      <c r="D33" s="182"/>
      <c r="E33" s="183"/>
      <c r="F33" s="184"/>
      <c r="G33" s="4"/>
      <c r="H33" s="4"/>
      <c r="I33" s="28"/>
      <c r="J33" s="8"/>
    </row>
    <row r="34" spans="2:10">
      <c r="B34" s="7"/>
      <c r="C34" s="4"/>
      <c r="D34" s="182"/>
      <c r="E34" s="183"/>
      <c r="F34" s="184"/>
      <c r="G34" s="4"/>
      <c r="H34" s="4"/>
      <c r="I34" s="28"/>
      <c r="J34" s="8"/>
    </row>
    <row r="35" spans="2:10">
      <c r="B35" s="7"/>
      <c r="C35" s="4"/>
      <c r="D35" s="182"/>
      <c r="E35" s="183"/>
      <c r="F35" s="184"/>
      <c r="G35" s="4"/>
      <c r="H35" s="4"/>
      <c r="I35" s="28"/>
      <c r="J35" s="8"/>
    </row>
    <row r="36" spans="2:10">
      <c r="B36" s="7"/>
      <c r="C36" s="4"/>
      <c r="D36" s="185"/>
      <c r="E36" s="183"/>
      <c r="F36" s="184"/>
      <c r="G36" s="4"/>
      <c r="H36" s="4"/>
      <c r="I36" s="28"/>
      <c r="J36" s="8"/>
    </row>
    <row r="37" spans="2:10">
      <c r="B37" s="7"/>
      <c r="C37" s="4"/>
      <c r="D37" s="185"/>
      <c r="E37" s="183"/>
      <c r="F37" s="184"/>
      <c r="G37" s="4"/>
      <c r="H37" s="4"/>
      <c r="I37" s="28"/>
      <c r="J37" s="8"/>
    </row>
    <row r="38" spans="2:10">
      <c r="B38" s="7"/>
      <c r="C38" s="4"/>
      <c r="D38" s="185"/>
      <c r="E38" s="183"/>
      <c r="F38" s="184"/>
      <c r="G38" s="4"/>
      <c r="H38" s="4"/>
      <c r="I38" s="28"/>
      <c r="J38" s="8"/>
    </row>
    <row r="39" spans="2:10">
      <c r="B39" s="7"/>
      <c r="C39" s="4"/>
      <c r="D39" s="185"/>
      <c r="E39" s="183"/>
      <c r="F39" s="184"/>
      <c r="G39" s="4"/>
      <c r="H39" s="4"/>
      <c r="I39" s="28"/>
      <c r="J39" s="8"/>
    </row>
    <row r="40" spans="2:10" ht="17.25" thickBot="1">
      <c r="B40" s="7"/>
      <c r="C40" s="4"/>
      <c r="D40" s="186"/>
      <c r="E40" s="187"/>
      <c r="F40" s="188"/>
      <c r="G40" s="4"/>
      <c r="H40" s="4"/>
      <c r="I40" s="28"/>
      <c r="J40" s="8"/>
    </row>
    <row r="41" spans="2:10">
      <c r="B41" s="7"/>
      <c r="C41" s="4"/>
      <c r="D41" s="3"/>
      <c r="E41" s="3"/>
      <c r="F41" s="3"/>
      <c r="G41" s="4"/>
      <c r="H41" s="4"/>
      <c r="I41" s="23"/>
      <c r="J41" s="8"/>
    </row>
    <row r="42" spans="2:10" ht="17.25" thickBot="1">
      <c r="B42" s="9"/>
      <c r="C42" s="10"/>
      <c r="D42" s="11"/>
      <c r="E42" s="11"/>
      <c r="F42" s="11"/>
      <c r="G42" s="10"/>
      <c r="H42" s="10"/>
      <c r="I42" s="29"/>
      <c r="J42" s="12"/>
    </row>
  </sheetData>
  <mergeCells count="5">
    <mergeCell ref="D22:D27"/>
    <mergeCell ref="D32:F40"/>
    <mergeCell ref="C3:I5"/>
    <mergeCell ref="D8:D12"/>
    <mergeCell ref="D13:D20"/>
  </mergeCells>
  <phoneticPr fontId="1" type="noConversion"/>
  <dataValidations count="1">
    <dataValidation type="list" allowBlank="1" showInputMessage="1" showErrorMessage="1" sqref="F28" xr:uid="{00000000-0002-0000-0100-000000000000}">
      <formula1>"exe,msi"</formula1>
    </dataValidation>
  </dataValidations>
  <pageMargins left="0.25" right="0.25" top="0.75" bottom="0.75" header="0.3" footer="0.3"/>
  <pageSetup paperSize="9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10E7B-E9F0-4556-81FD-268611F58F21}">
  <dimension ref="B2:L13"/>
  <sheetViews>
    <sheetView workbookViewId="0">
      <selection activeCell="K12" sqref="K12"/>
    </sheetView>
  </sheetViews>
  <sheetFormatPr defaultRowHeight="16.5"/>
  <cols>
    <col min="3" max="3" width="42.25" customWidth="1"/>
    <col min="7" max="7" width="50.75" customWidth="1"/>
    <col min="8" max="10" width="8.75" customWidth="1"/>
    <col min="11" max="11" width="50.125" customWidth="1"/>
  </cols>
  <sheetData>
    <row r="2" spans="2:12" ht="17.25">
      <c r="B2" s="204" t="s">
        <v>534</v>
      </c>
      <c r="C2" s="205"/>
      <c r="D2" s="205"/>
    </row>
    <row r="3" spans="2:12" ht="27" thickBot="1">
      <c r="C3" s="157"/>
    </row>
    <row r="4" spans="2:12" ht="17.25" thickBot="1">
      <c r="B4" s="165"/>
      <c r="C4" s="166"/>
      <c r="D4" s="166"/>
      <c r="E4" s="166"/>
      <c r="F4" s="166"/>
      <c r="G4" s="166"/>
      <c r="H4" s="166"/>
      <c r="I4" s="166"/>
      <c r="J4" s="166"/>
      <c r="K4" s="166"/>
      <c r="L4" s="167"/>
    </row>
    <row r="5" spans="2:12" ht="17.25" thickBot="1">
      <c r="B5" s="168"/>
      <c r="C5" s="161" t="s">
        <v>535</v>
      </c>
      <c r="G5" s="160" t="s">
        <v>536</v>
      </c>
      <c r="K5" s="159" t="s">
        <v>537</v>
      </c>
      <c r="L5" s="169"/>
    </row>
    <row r="6" spans="2:12" ht="17.25" thickBot="1">
      <c r="B6" s="168"/>
      <c r="L6" s="169"/>
    </row>
    <row r="7" spans="2:12">
      <c r="B7" s="168"/>
      <c r="C7" s="164" t="s">
        <v>538</v>
      </c>
      <c r="G7" s="163" t="s">
        <v>539</v>
      </c>
      <c r="K7" s="162" t="s">
        <v>540</v>
      </c>
      <c r="L7" s="169"/>
    </row>
    <row r="8" spans="2:12" ht="83.25" thickBot="1">
      <c r="B8" s="168"/>
      <c r="C8" s="158" t="s">
        <v>523</v>
      </c>
      <c r="G8" s="158" t="s">
        <v>541</v>
      </c>
      <c r="K8" s="158" t="s">
        <v>542</v>
      </c>
      <c r="L8" s="169"/>
    </row>
    <row r="9" spans="2:12" ht="17.25" thickBot="1">
      <c r="B9" s="168"/>
      <c r="L9" s="169"/>
    </row>
    <row r="10" spans="2:12" ht="17.25" thickBot="1">
      <c r="B10" s="168"/>
      <c r="C10" s="206" t="s">
        <v>543</v>
      </c>
      <c r="L10" s="169"/>
    </row>
    <row r="11" spans="2:12">
      <c r="B11" s="168"/>
      <c r="C11" s="207"/>
      <c r="G11" s="163" t="s">
        <v>544</v>
      </c>
      <c r="L11" s="169"/>
    </row>
    <row r="12" spans="2:12" ht="116.25" thickBot="1">
      <c r="B12" s="168"/>
      <c r="C12" s="208"/>
      <c r="G12" s="158" t="s">
        <v>545</v>
      </c>
      <c r="L12" s="169"/>
    </row>
    <row r="13" spans="2:12" ht="17.25" thickBot="1">
      <c r="B13" s="170"/>
      <c r="C13" s="171"/>
      <c r="D13" s="171"/>
      <c r="E13" s="171"/>
      <c r="F13" s="171"/>
      <c r="G13" s="171"/>
      <c r="H13" s="171"/>
      <c r="I13" s="171"/>
      <c r="J13" s="171"/>
      <c r="K13" s="171"/>
      <c r="L13" s="12"/>
    </row>
  </sheetData>
  <mergeCells count="2">
    <mergeCell ref="B2:D2"/>
    <mergeCell ref="C10:C1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L31"/>
  <sheetViews>
    <sheetView workbookViewId="0">
      <selection activeCell="F24" sqref="F24:H29"/>
    </sheetView>
  </sheetViews>
  <sheetFormatPr defaultColWidth="8.875" defaultRowHeight="16.5"/>
  <cols>
    <col min="1" max="1" width="8.625" customWidth="1"/>
    <col min="2" max="2" width="20.625" customWidth="1"/>
    <col min="3" max="3" width="48" style="4" customWidth="1"/>
    <col min="4" max="5" width="8.625" customWidth="1"/>
    <col min="6" max="6" width="15.875" style="15" bestFit="1" customWidth="1"/>
    <col min="7" max="8" width="7.625" customWidth="1"/>
    <col min="9" max="9" width="10.125" bestFit="1" customWidth="1"/>
    <col min="10" max="10" width="9.125" bestFit="1" customWidth="1"/>
    <col min="11" max="11" width="9.625" bestFit="1" customWidth="1"/>
    <col min="12" max="12" width="12" customWidth="1"/>
    <col min="13" max="13" width="8.625" customWidth="1"/>
    <col min="14" max="40" width="7.625" customWidth="1"/>
  </cols>
  <sheetData>
    <row r="1" spans="2:12" ht="17.25" thickBot="1"/>
    <row r="2" spans="2:12" ht="39.75" thickBot="1">
      <c r="B2" s="218" t="s">
        <v>65</v>
      </c>
      <c r="C2" s="219"/>
      <c r="D2" s="56"/>
      <c r="E2" s="56"/>
      <c r="F2" s="230" t="s">
        <v>66</v>
      </c>
      <c r="G2" s="231"/>
      <c r="H2" s="231"/>
      <c r="I2" s="231"/>
      <c r="J2" s="231"/>
      <c r="K2" s="231"/>
      <c r="L2" s="232"/>
    </row>
    <row r="3" spans="2:12" ht="22.5" customHeight="1" thickBot="1">
      <c r="B3" s="39"/>
      <c r="C3" s="39"/>
    </row>
    <row r="4" spans="2:12" ht="15" customHeight="1" thickBot="1">
      <c r="B4" s="15" t="s">
        <v>31</v>
      </c>
      <c r="F4" s="226" t="s">
        <v>57</v>
      </c>
      <c r="G4" s="227"/>
      <c r="H4" s="227"/>
      <c r="I4" s="239" t="s">
        <v>58</v>
      </c>
      <c r="J4" s="239"/>
      <c r="K4" s="239"/>
      <c r="L4" s="240"/>
    </row>
    <row r="5" spans="2:12" ht="15" customHeight="1" thickBot="1">
      <c r="B5" s="45" t="s">
        <v>32</v>
      </c>
      <c r="C5" s="46" t="s">
        <v>33</v>
      </c>
      <c r="F5" s="228"/>
      <c r="G5" s="229"/>
      <c r="H5" s="229"/>
      <c r="I5" s="241" t="e">
        <f>SUM(#REF!)</f>
        <v>#REF!</v>
      </c>
      <c r="J5" s="241"/>
      <c r="K5" s="241"/>
      <c r="L5" s="242"/>
    </row>
    <row r="6" spans="2:12" ht="17.25" thickBot="1">
      <c r="B6" s="47" t="s">
        <v>34</v>
      </c>
      <c r="C6" s="48" t="s">
        <v>52</v>
      </c>
      <c r="F6" s="36"/>
      <c r="G6" s="36"/>
      <c r="H6" s="36"/>
      <c r="I6" s="42"/>
      <c r="J6" s="42"/>
      <c r="K6" s="42"/>
      <c r="L6" s="42"/>
    </row>
    <row r="7" spans="2:12" ht="20.100000000000001" customHeight="1">
      <c r="B7" s="47" t="s">
        <v>35</v>
      </c>
      <c r="C7" s="48" t="s">
        <v>36</v>
      </c>
      <c r="F7" s="226" t="s">
        <v>56</v>
      </c>
      <c r="G7" s="227"/>
      <c r="H7" s="227"/>
      <c r="I7" s="239" t="s">
        <v>62</v>
      </c>
      <c r="J7" s="239"/>
      <c r="K7" s="239"/>
      <c r="L7" s="240"/>
    </row>
    <row r="8" spans="2:12" ht="17.25" thickBot="1">
      <c r="B8" s="49" t="s">
        <v>37</v>
      </c>
      <c r="C8" s="50" t="s">
        <v>38</v>
      </c>
      <c r="F8" s="228"/>
      <c r="G8" s="229"/>
      <c r="H8" s="229"/>
      <c r="I8" s="241" t="e">
        <f>SUM(#REF!)</f>
        <v>#REF!</v>
      </c>
      <c r="J8" s="241"/>
      <c r="K8" s="241"/>
      <c r="L8" s="242"/>
    </row>
    <row r="9" spans="2:12" ht="17.25" thickBot="1">
      <c r="F9" s="36"/>
      <c r="G9" s="36"/>
      <c r="H9" s="36"/>
      <c r="I9" s="42"/>
      <c r="J9" s="42"/>
      <c r="K9" s="42"/>
      <c r="L9" s="42"/>
    </row>
    <row r="10" spans="2:12" ht="20.100000000000001" customHeight="1" thickBot="1">
      <c r="B10" s="15" t="s">
        <v>39</v>
      </c>
      <c r="F10" s="226" t="s">
        <v>64</v>
      </c>
      <c r="G10" s="227"/>
      <c r="H10" s="227"/>
      <c r="I10" s="239" t="s">
        <v>63</v>
      </c>
      <c r="J10" s="239"/>
      <c r="K10" s="239"/>
      <c r="L10" s="240"/>
    </row>
    <row r="11" spans="2:12" ht="17.25" customHeight="1" thickBot="1">
      <c r="B11" s="215" t="s">
        <v>40</v>
      </c>
      <c r="C11" s="46"/>
      <c r="F11" s="228"/>
      <c r="G11" s="229"/>
      <c r="H11" s="229"/>
      <c r="I11" s="241" t="e">
        <f>SUM(#REF!)</f>
        <v>#REF!</v>
      </c>
      <c r="J11" s="241"/>
      <c r="K11" s="241"/>
      <c r="L11" s="242"/>
    </row>
    <row r="12" spans="2:12" ht="17.25" thickBot="1">
      <c r="B12" s="216"/>
      <c r="C12" s="51"/>
      <c r="F12" s="36"/>
      <c r="G12" s="36"/>
      <c r="H12" s="36"/>
      <c r="I12" s="36"/>
      <c r="J12" s="36"/>
      <c r="K12" s="36"/>
      <c r="L12" s="36"/>
    </row>
    <row r="13" spans="2:12" ht="16.5" customHeight="1">
      <c r="B13" s="216"/>
      <c r="C13" s="51"/>
      <c r="F13" s="226" t="s">
        <v>68</v>
      </c>
      <c r="G13" s="227"/>
      <c r="H13" s="227"/>
      <c r="I13" s="243" t="s">
        <v>55</v>
      </c>
      <c r="J13" s="243"/>
      <c r="K13" s="243"/>
      <c r="L13" s="244"/>
    </row>
    <row r="14" spans="2:12" ht="16.5" customHeight="1">
      <c r="B14" s="216"/>
      <c r="C14" s="51"/>
      <c r="F14" s="235"/>
      <c r="G14" s="236"/>
      <c r="H14" s="236"/>
      <c r="I14" s="245" t="s">
        <v>29</v>
      </c>
      <c r="J14" s="245"/>
      <c r="K14" s="245" t="s">
        <v>53</v>
      </c>
      <c r="L14" s="246"/>
    </row>
    <row r="15" spans="2:12" ht="16.5" customHeight="1" thickBot="1">
      <c r="B15" s="217"/>
      <c r="C15" s="50"/>
      <c r="F15" s="235"/>
      <c r="G15" s="236"/>
      <c r="H15" s="236"/>
      <c r="I15" s="237" t="s">
        <v>42</v>
      </c>
      <c r="J15" s="237"/>
      <c r="K15" s="237" t="e">
        <f>SUM(#REF!)</f>
        <v>#REF!</v>
      </c>
      <c r="L15" s="238"/>
    </row>
    <row r="16" spans="2:12">
      <c r="F16" s="235"/>
      <c r="G16" s="236"/>
      <c r="H16" s="236"/>
      <c r="I16" s="237" t="s">
        <v>43</v>
      </c>
      <c r="J16" s="237"/>
      <c r="K16" s="237" t="e">
        <f>SUM(#REF!)</f>
        <v>#REF!</v>
      </c>
      <c r="L16" s="238"/>
    </row>
    <row r="17" spans="2:12" ht="17.25" thickBot="1">
      <c r="B17" s="15" t="s">
        <v>41</v>
      </c>
      <c r="F17" s="235"/>
      <c r="G17" s="236"/>
      <c r="H17" s="236"/>
      <c r="I17" s="237" t="s">
        <v>69</v>
      </c>
      <c r="J17" s="237"/>
      <c r="K17" s="237" t="e">
        <f>SUM(#REF!)</f>
        <v>#REF!</v>
      </c>
      <c r="L17" s="238"/>
    </row>
    <row r="18" spans="2:12">
      <c r="B18" s="220"/>
      <c r="C18" s="221"/>
      <c r="F18" s="235"/>
      <c r="G18" s="236"/>
      <c r="H18" s="236"/>
      <c r="I18" s="237" t="s">
        <v>59</v>
      </c>
      <c r="J18" s="237"/>
      <c r="K18" s="237" t="e">
        <f>SUM(#REF!)</f>
        <v>#REF!</v>
      </c>
      <c r="L18" s="238"/>
    </row>
    <row r="19" spans="2:12">
      <c r="B19" s="222"/>
      <c r="C19" s="223"/>
      <c r="F19" s="235"/>
      <c r="G19" s="236"/>
      <c r="H19" s="236"/>
      <c r="I19" s="237" t="s">
        <v>60</v>
      </c>
      <c r="J19" s="237"/>
      <c r="K19" s="237" t="e">
        <f>SUM(#REF!)</f>
        <v>#REF!</v>
      </c>
      <c r="L19" s="238"/>
    </row>
    <row r="20" spans="2:12">
      <c r="B20" s="222"/>
      <c r="C20" s="223"/>
      <c r="F20" s="235"/>
      <c r="G20" s="236"/>
      <c r="H20" s="236"/>
      <c r="I20" s="237" t="s">
        <v>61</v>
      </c>
      <c r="J20" s="237"/>
      <c r="K20" s="237" t="e">
        <f>SUM(#REF!)</f>
        <v>#REF!</v>
      </c>
      <c r="L20" s="238"/>
    </row>
    <row r="21" spans="2:12">
      <c r="B21" s="222"/>
      <c r="C21" s="223"/>
      <c r="F21" s="235"/>
      <c r="G21" s="236"/>
      <c r="H21" s="236"/>
      <c r="I21" s="237" t="s">
        <v>54</v>
      </c>
      <c r="J21" s="237"/>
      <c r="K21" s="237" t="e">
        <f>SUM(#REF!)</f>
        <v>#REF!</v>
      </c>
      <c r="L21" s="238"/>
    </row>
    <row r="22" spans="2:12" ht="17.25" thickBot="1">
      <c r="B22" s="222"/>
      <c r="C22" s="223"/>
      <c r="F22" s="228"/>
      <c r="G22" s="229"/>
      <c r="H22" s="229"/>
      <c r="I22" s="233" t="s">
        <v>30</v>
      </c>
      <c r="J22" s="233"/>
      <c r="K22" s="233" t="e">
        <f>SUM(K15:L21)</f>
        <v>#REF!</v>
      </c>
      <c r="L22" s="234"/>
    </row>
    <row r="23" spans="2:12" ht="17.25" thickBot="1">
      <c r="B23" s="222"/>
      <c r="C23" s="223"/>
      <c r="F23" s="36"/>
      <c r="G23" s="36"/>
      <c r="H23" s="36"/>
      <c r="I23" s="36"/>
      <c r="J23" s="36"/>
      <c r="K23" s="36"/>
      <c r="L23" s="36"/>
    </row>
    <row r="24" spans="2:12">
      <c r="B24" s="222"/>
      <c r="C24" s="223"/>
      <c r="F24" s="209" t="s">
        <v>67</v>
      </c>
      <c r="G24" s="210"/>
      <c r="H24" s="210"/>
      <c r="I24" s="37" t="s">
        <v>44</v>
      </c>
      <c r="J24" s="37" t="s">
        <v>45</v>
      </c>
      <c r="K24" s="37" t="s">
        <v>46</v>
      </c>
      <c r="L24" s="38" t="s">
        <v>47</v>
      </c>
    </row>
    <row r="25" spans="2:12">
      <c r="B25" s="222"/>
      <c r="C25" s="223"/>
      <c r="F25" s="211"/>
      <c r="G25" s="212"/>
      <c r="H25" s="212"/>
      <c r="I25" s="40" t="s">
        <v>48</v>
      </c>
      <c r="J25" s="43" t="e">
        <f>#REF!</f>
        <v>#REF!</v>
      </c>
      <c r="K25" s="43" t="e">
        <f>#REF!</f>
        <v>#REF!</v>
      </c>
      <c r="L25" s="52"/>
    </row>
    <row r="26" spans="2:12">
      <c r="B26" s="222"/>
      <c r="C26" s="223"/>
      <c r="F26" s="211"/>
      <c r="G26" s="212"/>
      <c r="H26" s="212"/>
      <c r="I26" s="40" t="s">
        <v>49</v>
      </c>
      <c r="J26" s="44" t="e">
        <f>#REF!</f>
        <v>#REF!</v>
      </c>
      <c r="K26" s="44" t="e">
        <f>#REF!</f>
        <v>#REF!</v>
      </c>
      <c r="L26" s="52"/>
    </row>
    <row r="27" spans="2:12">
      <c r="B27" s="222"/>
      <c r="C27" s="223"/>
      <c r="F27" s="211"/>
      <c r="G27" s="212"/>
      <c r="H27" s="212"/>
      <c r="I27" s="40" t="s">
        <v>50</v>
      </c>
      <c r="J27" s="44" t="e">
        <f>#REF!</f>
        <v>#REF!</v>
      </c>
      <c r="K27" s="44" t="e">
        <f>#REF!</f>
        <v>#REF!</v>
      </c>
      <c r="L27" s="52"/>
    </row>
    <row r="28" spans="2:12">
      <c r="B28" s="222"/>
      <c r="C28" s="223"/>
      <c r="F28" s="211"/>
      <c r="G28" s="212"/>
      <c r="H28" s="212"/>
      <c r="I28" s="40" t="s">
        <v>51</v>
      </c>
      <c r="J28" s="44" t="e">
        <f>#REF!</f>
        <v>#REF!</v>
      </c>
      <c r="K28" s="44" t="e">
        <f>#REF!</f>
        <v>#REF!</v>
      </c>
      <c r="L28" s="52"/>
    </row>
    <row r="29" spans="2:12" ht="17.25" thickBot="1">
      <c r="B29" s="224"/>
      <c r="C29" s="225"/>
      <c r="F29" s="213"/>
      <c r="G29" s="214"/>
      <c r="H29" s="214"/>
      <c r="I29" s="54" t="s">
        <v>30</v>
      </c>
      <c r="J29" s="53" t="e">
        <f>#REF!</f>
        <v>#REF!</v>
      </c>
      <c r="K29" s="53" t="e">
        <f>#REF!</f>
        <v>#REF!</v>
      </c>
      <c r="L29" s="55"/>
    </row>
    <row r="30" spans="2:12">
      <c r="B30" s="41"/>
      <c r="C30" s="41"/>
    </row>
    <row r="31" spans="2:12">
      <c r="B31" s="41"/>
      <c r="C31" s="41"/>
    </row>
  </sheetData>
  <mergeCells count="34">
    <mergeCell ref="K17:L17"/>
    <mergeCell ref="I18:J18"/>
    <mergeCell ref="K18:L18"/>
    <mergeCell ref="I13:L13"/>
    <mergeCell ref="I14:J14"/>
    <mergeCell ref="K16:L16"/>
    <mergeCell ref="I17:J17"/>
    <mergeCell ref="K14:L14"/>
    <mergeCell ref="I15:J15"/>
    <mergeCell ref="K15:L15"/>
    <mergeCell ref="I10:L10"/>
    <mergeCell ref="I5:L5"/>
    <mergeCell ref="I8:L8"/>
    <mergeCell ref="I11:L11"/>
    <mergeCell ref="F4:H5"/>
    <mergeCell ref="I4:L4"/>
    <mergeCell ref="F7:H8"/>
    <mergeCell ref="I7:L7"/>
    <mergeCell ref="F24:H29"/>
    <mergeCell ref="B11:B15"/>
    <mergeCell ref="B2:C2"/>
    <mergeCell ref="B18:C29"/>
    <mergeCell ref="F10:H11"/>
    <mergeCell ref="F2:L2"/>
    <mergeCell ref="I22:J22"/>
    <mergeCell ref="K22:L22"/>
    <mergeCell ref="F13:H22"/>
    <mergeCell ref="I19:J19"/>
    <mergeCell ref="K19:L19"/>
    <mergeCell ref="I20:J20"/>
    <mergeCell ref="K20:L20"/>
    <mergeCell ref="I21:J21"/>
    <mergeCell ref="K21:L21"/>
    <mergeCell ref="I16:J16"/>
  </mergeCells>
  <phoneticPr fontId="1" type="noConversion"/>
  <conditionalFormatting sqref="F24">
    <cfRule type="containsText" dxfId="66" priority="16" operator="containsText" text="자동">
      <formula>NOT(ISERROR(SEARCH("자동",F24)))</formula>
    </cfRule>
  </conditionalFormatting>
  <conditionalFormatting sqref="I24:I29">
    <cfRule type="containsText" dxfId="65" priority="8" operator="containsText" text="자동">
      <formula>NOT(ISERROR(SEARCH("자동",I24)))</formula>
    </cfRule>
  </conditionalFormatting>
  <conditionalFormatting sqref="J24:K29">
    <cfRule type="containsText" dxfId="64" priority="1" operator="containsText" text="Not Tested">
      <formula>NOT(ISERROR(SEARCH("Not Tested",J24)))</formula>
    </cfRule>
    <cfRule type="containsText" dxfId="63" priority="5" operator="containsText" text="Fail">
      <formula>NOT(ISERROR(SEARCH("Fail",J24)))</formula>
    </cfRule>
    <cfRule type="containsText" dxfId="62" priority="6" operator="containsText" text="Pass">
      <formula>NOT(ISERROR(SEARCH("Pass",J24)))</formula>
    </cfRule>
  </conditionalFormatting>
  <conditionalFormatting sqref="K24:K29">
    <cfRule type="containsText" dxfId="61" priority="2" operator="containsText" text="Pass">
      <formula>NOT(ISERROR(SEARCH("Pass",K24)))</formula>
    </cfRule>
    <cfRule type="containsText" dxfId="60" priority="3" operator="containsText" text="Fail">
      <formula>NOT(ISERROR(SEARCH("Fail",K24)))</formula>
    </cfRule>
    <cfRule type="containsText" dxfId="59" priority="4" operator="containsText" text="Fail">
      <formula>NOT(ISERROR(SEARCH("Fail",K24)))</formula>
    </cfRule>
  </conditionalFormatting>
  <pageMargins left="0.25" right="0.25" top="0.75" bottom="0.75" header="0.3" footer="0.3"/>
  <pageSetup paperSize="9" fitToWidth="0" orientation="portrait" r:id="rId1"/>
  <colBreaks count="1" manualBreakCount="1">
    <brk id="4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8FB66-92C2-4A82-98FB-566334002AC1}">
  <sheetPr>
    <tabColor rgb="FF0070C0"/>
  </sheetPr>
  <dimension ref="B1:M267"/>
  <sheetViews>
    <sheetView view="pageBreakPreview" zoomScale="85" zoomScaleNormal="40" zoomScaleSheetLayoutView="85" workbookViewId="0">
      <selection activeCell="B2" sqref="B2:E9"/>
    </sheetView>
  </sheetViews>
  <sheetFormatPr defaultColWidth="9" defaultRowHeight="16.5"/>
  <cols>
    <col min="1" max="1" width="1.875" customWidth="1"/>
    <col min="2" max="2" width="4.5" bestFit="1" customWidth="1"/>
    <col min="3" max="3" width="81" bestFit="1" customWidth="1"/>
    <col min="4" max="4" width="82.75" customWidth="1"/>
    <col min="5" max="5" width="17.375" style="60" customWidth="1"/>
    <col min="6" max="6" width="11.5" customWidth="1"/>
    <col min="7" max="7" width="10.75" customWidth="1"/>
    <col min="8" max="8" width="11.5" customWidth="1"/>
    <col min="9" max="9" width="11.625" customWidth="1"/>
    <col min="10" max="10" width="12.5" customWidth="1"/>
    <col min="11" max="11" width="11" bestFit="1" customWidth="1"/>
    <col min="12" max="12" width="12.5" customWidth="1"/>
    <col min="13" max="13" width="26.625" bestFit="1" customWidth="1"/>
  </cols>
  <sheetData>
    <row r="1" spans="2:13" ht="17.25" thickBot="1">
      <c r="C1" s="97"/>
      <c r="D1" s="97"/>
      <c r="E1" s="98"/>
      <c r="F1" s="97"/>
      <c r="G1" s="97"/>
      <c r="H1" s="97"/>
      <c r="I1" s="97"/>
      <c r="J1" s="97"/>
      <c r="K1" s="97"/>
      <c r="L1" s="97"/>
    </row>
    <row r="2" spans="2:13" ht="16.5" customHeight="1">
      <c r="B2" s="247" t="s">
        <v>522</v>
      </c>
      <c r="C2" s="248"/>
      <c r="D2" s="248"/>
      <c r="E2" s="248"/>
      <c r="F2" s="37" t="s">
        <v>109</v>
      </c>
      <c r="G2" s="37" t="s">
        <v>110</v>
      </c>
      <c r="H2" s="37" t="s">
        <v>111</v>
      </c>
      <c r="I2" s="37" t="s">
        <v>112</v>
      </c>
      <c r="J2" s="37" t="s">
        <v>112</v>
      </c>
      <c r="K2" s="37" t="s">
        <v>112</v>
      </c>
      <c r="L2" s="37" t="s">
        <v>113</v>
      </c>
      <c r="M2" s="38" t="s">
        <v>114</v>
      </c>
    </row>
    <row r="3" spans="2:13" ht="16.5" customHeight="1">
      <c r="B3" s="249"/>
      <c r="C3" s="250"/>
      <c r="D3" s="250"/>
      <c r="E3" s="250"/>
      <c r="F3" s="90" t="s">
        <v>115</v>
      </c>
      <c r="G3" s="90">
        <v>2010</v>
      </c>
      <c r="H3" s="90">
        <v>2010</v>
      </c>
      <c r="I3" s="90">
        <v>2013</v>
      </c>
      <c r="J3" s="90">
        <v>2016</v>
      </c>
      <c r="K3" s="90">
        <v>2019</v>
      </c>
      <c r="L3" s="90" t="s">
        <v>116</v>
      </c>
      <c r="M3" s="79"/>
    </row>
    <row r="4" spans="2:13" ht="16.5" customHeight="1">
      <c r="B4" s="249"/>
      <c r="C4" s="250"/>
      <c r="D4" s="250"/>
      <c r="E4" s="250"/>
      <c r="F4" s="90" t="s">
        <v>117</v>
      </c>
      <c r="G4" s="90">
        <v>2014</v>
      </c>
      <c r="H4" s="90">
        <v>2014</v>
      </c>
      <c r="I4" s="90">
        <v>2014</v>
      </c>
      <c r="J4" s="90">
        <v>2018</v>
      </c>
      <c r="K4" s="90">
        <v>2018</v>
      </c>
      <c r="L4" s="90">
        <v>2018</v>
      </c>
      <c r="M4" s="79" t="s">
        <v>118</v>
      </c>
    </row>
    <row r="5" spans="2:13" ht="16.5" customHeight="1">
      <c r="B5" s="249"/>
      <c r="C5" s="250"/>
      <c r="D5" s="250"/>
      <c r="E5" s="250"/>
      <c r="F5" s="40" t="s">
        <v>119</v>
      </c>
      <c r="G5" s="99">
        <f t="shared" ref="G5:L8" si="0">COUNTIF(G$12:G$267,$F5)</f>
        <v>256</v>
      </c>
      <c r="H5" s="100">
        <f t="shared" si="0"/>
        <v>256</v>
      </c>
      <c r="I5" s="100">
        <f t="shared" si="0"/>
        <v>256</v>
      </c>
      <c r="J5" s="100">
        <f t="shared" si="0"/>
        <v>256</v>
      </c>
      <c r="K5" s="100">
        <f t="shared" si="0"/>
        <v>256</v>
      </c>
      <c r="L5" s="100">
        <f t="shared" si="0"/>
        <v>256</v>
      </c>
      <c r="M5" s="101"/>
    </row>
    <row r="6" spans="2:13" ht="16.5" customHeight="1">
      <c r="B6" s="249"/>
      <c r="C6" s="250"/>
      <c r="D6" s="250"/>
      <c r="E6" s="250"/>
      <c r="F6" s="40" t="s">
        <v>120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1"/>
    </row>
    <row r="7" spans="2:13" ht="16.5" customHeight="1">
      <c r="B7" s="249"/>
      <c r="C7" s="250"/>
      <c r="D7" s="250"/>
      <c r="E7" s="250"/>
      <c r="F7" s="40" t="s">
        <v>121</v>
      </c>
      <c r="G7" s="100">
        <f t="shared" si="0"/>
        <v>0</v>
      </c>
      <c r="H7" s="100">
        <f t="shared" si="0"/>
        <v>0</v>
      </c>
      <c r="I7" s="100">
        <f t="shared" si="0"/>
        <v>0</v>
      </c>
      <c r="J7" s="100">
        <f t="shared" si="0"/>
        <v>0</v>
      </c>
      <c r="K7" s="100">
        <f t="shared" si="0"/>
        <v>0</v>
      </c>
      <c r="L7" s="100">
        <f t="shared" si="0"/>
        <v>0</v>
      </c>
      <c r="M7" s="101"/>
    </row>
    <row r="8" spans="2:13" ht="16.5" customHeight="1">
      <c r="B8" s="249"/>
      <c r="C8" s="250"/>
      <c r="D8" s="250"/>
      <c r="E8" s="250"/>
      <c r="F8" s="40" t="s">
        <v>122</v>
      </c>
      <c r="G8" s="100">
        <f t="shared" si="0"/>
        <v>0</v>
      </c>
      <c r="H8" s="100">
        <f t="shared" si="0"/>
        <v>0</v>
      </c>
      <c r="I8" s="99">
        <f t="shared" si="0"/>
        <v>0</v>
      </c>
      <c r="J8" s="100">
        <f t="shared" si="0"/>
        <v>0</v>
      </c>
      <c r="K8" s="100">
        <f t="shared" si="0"/>
        <v>0</v>
      </c>
      <c r="L8" s="100">
        <f t="shared" si="0"/>
        <v>0</v>
      </c>
      <c r="M8" s="101"/>
    </row>
    <row r="9" spans="2:13" ht="16.5" customHeight="1" thickBot="1">
      <c r="B9" s="251"/>
      <c r="C9" s="252"/>
      <c r="D9" s="252"/>
      <c r="E9" s="252"/>
      <c r="F9" s="80" t="s">
        <v>123</v>
      </c>
      <c r="G9" s="63">
        <f>SUM(G5:G8)</f>
        <v>256</v>
      </c>
      <c r="H9" s="63">
        <f t="shared" ref="H9:K9" si="1">SUM(H5:H8)</f>
        <v>256</v>
      </c>
      <c r="I9" s="63">
        <f t="shared" si="1"/>
        <v>256</v>
      </c>
      <c r="J9" s="63">
        <f t="shared" si="1"/>
        <v>256</v>
      </c>
      <c r="K9" s="63">
        <f t="shared" si="1"/>
        <v>256</v>
      </c>
      <c r="L9" s="63">
        <f>SUM(L5:L8)</f>
        <v>256</v>
      </c>
      <c r="M9" s="102"/>
    </row>
    <row r="10" spans="2:13" ht="17.25" customHeight="1">
      <c r="C10" s="97"/>
      <c r="D10" s="97"/>
      <c r="E10" s="98"/>
      <c r="F10" s="97"/>
      <c r="G10" s="97"/>
      <c r="H10" s="97"/>
      <c r="I10" s="97"/>
      <c r="J10" s="97"/>
      <c r="K10" s="97"/>
      <c r="L10" s="97"/>
    </row>
    <row r="11" spans="2:13" ht="15.75" customHeight="1">
      <c r="B11" s="103" t="s">
        <v>124</v>
      </c>
      <c r="C11" s="104" t="s">
        <v>125</v>
      </c>
      <c r="D11" s="104" t="s">
        <v>126</v>
      </c>
      <c r="E11" s="104" t="s">
        <v>127</v>
      </c>
      <c r="F11" s="104" t="s">
        <v>128</v>
      </c>
      <c r="G11" s="104" t="s">
        <v>110</v>
      </c>
      <c r="H11" s="104" t="s">
        <v>111</v>
      </c>
      <c r="I11" s="104" t="s">
        <v>112</v>
      </c>
      <c r="J11" s="104" t="s">
        <v>129</v>
      </c>
      <c r="K11" s="62" t="s">
        <v>130</v>
      </c>
      <c r="L11" s="105" t="s">
        <v>113</v>
      </c>
      <c r="M11" s="106" t="s">
        <v>114</v>
      </c>
    </row>
    <row r="12" spans="2:13">
      <c r="B12" s="65">
        <f>ROW()-11</f>
        <v>1</v>
      </c>
      <c r="C12" s="66" t="s">
        <v>131</v>
      </c>
      <c r="D12" s="66" t="s">
        <v>132</v>
      </c>
      <c r="E12" s="67" t="s">
        <v>133</v>
      </c>
      <c r="F12" s="67" t="s">
        <v>74</v>
      </c>
      <c r="G12" s="67" t="s">
        <v>49</v>
      </c>
      <c r="H12" s="67" t="s">
        <v>49</v>
      </c>
      <c r="I12" s="67" t="s">
        <v>49</v>
      </c>
      <c r="J12" s="67" t="s">
        <v>49</v>
      </c>
      <c r="K12" s="67" t="s">
        <v>49</v>
      </c>
      <c r="L12" s="67" t="s">
        <v>49</v>
      </c>
      <c r="M12" s="68"/>
    </row>
    <row r="13" spans="2:13">
      <c r="B13" s="65">
        <f t="shared" ref="B13:B76" si="2">ROW()-11</f>
        <v>2</v>
      </c>
      <c r="C13" s="66" t="s">
        <v>134</v>
      </c>
      <c r="D13" s="66" t="s">
        <v>135</v>
      </c>
      <c r="E13" s="67" t="s">
        <v>133</v>
      </c>
      <c r="F13" s="67" t="s">
        <v>75</v>
      </c>
      <c r="G13" s="67" t="s">
        <v>49</v>
      </c>
      <c r="H13" s="67" t="s">
        <v>49</v>
      </c>
      <c r="I13" s="67" t="s">
        <v>49</v>
      </c>
      <c r="J13" s="67" t="s">
        <v>49</v>
      </c>
      <c r="K13" s="67" t="s">
        <v>49</v>
      </c>
      <c r="L13" s="67" t="s">
        <v>49</v>
      </c>
      <c r="M13" s="107"/>
    </row>
    <row r="14" spans="2:13">
      <c r="B14" s="65">
        <f t="shared" si="2"/>
        <v>3</v>
      </c>
      <c r="C14" s="66" t="s">
        <v>136</v>
      </c>
      <c r="D14" s="66" t="s">
        <v>137</v>
      </c>
      <c r="E14" s="67" t="s">
        <v>138</v>
      </c>
      <c r="F14" s="67" t="s">
        <v>75</v>
      </c>
      <c r="G14" s="67" t="s">
        <v>49</v>
      </c>
      <c r="H14" s="67" t="s">
        <v>49</v>
      </c>
      <c r="I14" s="67" t="s">
        <v>49</v>
      </c>
      <c r="J14" s="67" t="s">
        <v>49</v>
      </c>
      <c r="K14" s="67" t="s">
        <v>49</v>
      </c>
      <c r="L14" s="67" t="s">
        <v>49</v>
      </c>
      <c r="M14" s="108"/>
    </row>
    <row r="15" spans="2:13">
      <c r="B15" s="65">
        <f t="shared" si="2"/>
        <v>4</v>
      </c>
      <c r="C15" s="66"/>
      <c r="D15" s="66" t="s">
        <v>139</v>
      </c>
      <c r="E15" s="67" t="s">
        <v>140</v>
      </c>
      <c r="F15" s="67" t="s">
        <v>75</v>
      </c>
      <c r="G15" s="67" t="s">
        <v>49</v>
      </c>
      <c r="H15" s="67" t="s">
        <v>49</v>
      </c>
      <c r="I15" s="67" t="s">
        <v>49</v>
      </c>
      <c r="J15" s="67" t="s">
        <v>49</v>
      </c>
      <c r="K15" s="67" t="s">
        <v>49</v>
      </c>
      <c r="L15" s="67" t="s">
        <v>49</v>
      </c>
      <c r="M15" s="108"/>
    </row>
    <row r="16" spans="2:13">
      <c r="B16" s="65">
        <f t="shared" si="2"/>
        <v>5</v>
      </c>
      <c r="C16" s="66"/>
      <c r="D16" s="66" t="s">
        <v>141</v>
      </c>
      <c r="E16" s="67" t="s">
        <v>142</v>
      </c>
      <c r="F16" s="67" t="s">
        <v>75</v>
      </c>
      <c r="G16" s="67" t="s">
        <v>49</v>
      </c>
      <c r="H16" s="67" t="s">
        <v>49</v>
      </c>
      <c r="I16" s="67" t="s">
        <v>49</v>
      </c>
      <c r="J16" s="67" t="s">
        <v>49</v>
      </c>
      <c r="K16" s="67" t="s">
        <v>49</v>
      </c>
      <c r="L16" s="67" t="s">
        <v>49</v>
      </c>
      <c r="M16" s="108"/>
    </row>
    <row r="17" spans="2:13">
      <c r="B17" s="65">
        <f t="shared" si="2"/>
        <v>6</v>
      </c>
      <c r="C17" s="66"/>
      <c r="D17" s="66" t="s">
        <v>143</v>
      </c>
      <c r="E17" s="67" t="s">
        <v>144</v>
      </c>
      <c r="F17" s="67" t="s">
        <v>75</v>
      </c>
      <c r="G17" s="67" t="s">
        <v>49</v>
      </c>
      <c r="H17" s="67" t="s">
        <v>49</v>
      </c>
      <c r="I17" s="67" t="s">
        <v>49</v>
      </c>
      <c r="J17" s="67" t="s">
        <v>49</v>
      </c>
      <c r="K17" s="67" t="s">
        <v>49</v>
      </c>
      <c r="L17" s="67" t="s">
        <v>49</v>
      </c>
      <c r="M17" s="108"/>
    </row>
    <row r="18" spans="2:13">
      <c r="B18" s="65">
        <f t="shared" si="2"/>
        <v>7</v>
      </c>
      <c r="C18" s="66"/>
      <c r="D18" s="66" t="s">
        <v>145</v>
      </c>
      <c r="E18" s="67" t="s">
        <v>146</v>
      </c>
      <c r="F18" s="67" t="s">
        <v>75</v>
      </c>
      <c r="G18" s="67" t="s">
        <v>49</v>
      </c>
      <c r="H18" s="67" t="s">
        <v>49</v>
      </c>
      <c r="I18" s="67" t="s">
        <v>49</v>
      </c>
      <c r="J18" s="67" t="s">
        <v>49</v>
      </c>
      <c r="K18" s="67" t="s">
        <v>49</v>
      </c>
      <c r="L18" s="67" t="s">
        <v>49</v>
      </c>
      <c r="M18" s="108"/>
    </row>
    <row r="19" spans="2:13">
      <c r="B19" s="65">
        <f t="shared" si="2"/>
        <v>8</v>
      </c>
      <c r="C19" s="66"/>
      <c r="D19" s="66" t="s">
        <v>147</v>
      </c>
      <c r="E19" s="67" t="s">
        <v>148</v>
      </c>
      <c r="F19" s="67" t="s">
        <v>75</v>
      </c>
      <c r="G19" s="67" t="s">
        <v>49</v>
      </c>
      <c r="H19" s="67" t="s">
        <v>49</v>
      </c>
      <c r="I19" s="67" t="s">
        <v>49</v>
      </c>
      <c r="J19" s="67" t="s">
        <v>49</v>
      </c>
      <c r="K19" s="67" t="s">
        <v>49</v>
      </c>
      <c r="L19" s="67" t="s">
        <v>49</v>
      </c>
      <c r="M19" s="108"/>
    </row>
    <row r="20" spans="2:13">
      <c r="B20" s="65">
        <f t="shared" si="2"/>
        <v>9</v>
      </c>
      <c r="C20" s="66"/>
      <c r="D20" s="66" t="s">
        <v>149</v>
      </c>
      <c r="E20" s="67" t="s">
        <v>150</v>
      </c>
      <c r="F20" s="67" t="s">
        <v>75</v>
      </c>
      <c r="G20" s="67" t="s">
        <v>49</v>
      </c>
      <c r="H20" s="67" t="s">
        <v>49</v>
      </c>
      <c r="I20" s="67" t="s">
        <v>49</v>
      </c>
      <c r="J20" s="67" t="s">
        <v>49</v>
      </c>
      <c r="K20" s="67" t="s">
        <v>49</v>
      </c>
      <c r="L20" s="67" t="s">
        <v>49</v>
      </c>
      <c r="M20" s="108"/>
    </row>
    <row r="21" spans="2:13">
      <c r="B21" s="65">
        <f t="shared" si="2"/>
        <v>10</v>
      </c>
      <c r="C21" s="66"/>
      <c r="D21" s="66" t="s">
        <v>151</v>
      </c>
      <c r="E21" s="67" t="s">
        <v>152</v>
      </c>
      <c r="F21" s="67" t="s">
        <v>75</v>
      </c>
      <c r="G21" s="67" t="s">
        <v>49</v>
      </c>
      <c r="H21" s="67" t="s">
        <v>49</v>
      </c>
      <c r="I21" s="67" t="s">
        <v>49</v>
      </c>
      <c r="J21" s="67" t="s">
        <v>49</v>
      </c>
      <c r="K21" s="67" t="s">
        <v>49</v>
      </c>
      <c r="L21" s="67" t="s">
        <v>49</v>
      </c>
      <c r="M21" s="108"/>
    </row>
    <row r="22" spans="2:13">
      <c r="B22" s="65">
        <f t="shared" si="2"/>
        <v>11</v>
      </c>
      <c r="C22" s="66"/>
      <c r="D22" s="66" t="s">
        <v>153</v>
      </c>
      <c r="E22" s="67" t="s">
        <v>154</v>
      </c>
      <c r="F22" s="67" t="s">
        <v>75</v>
      </c>
      <c r="G22" s="67" t="s">
        <v>49</v>
      </c>
      <c r="H22" s="67" t="s">
        <v>49</v>
      </c>
      <c r="I22" s="67" t="s">
        <v>49</v>
      </c>
      <c r="J22" s="67" t="s">
        <v>49</v>
      </c>
      <c r="K22" s="67" t="s">
        <v>49</v>
      </c>
      <c r="L22" s="67" t="s">
        <v>49</v>
      </c>
      <c r="M22" s="107"/>
    </row>
    <row r="23" spans="2:13">
      <c r="B23" s="65">
        <f t="shared" si="2"/>
        <v>12</v>
      </c>
      <c r="C23" s="66"/>
      <c r="D23" s="66" t="s">
        <v>155</v>
      </c>
      <c r="E23" s="67" t="s">
        <v>156</v>
      </c>
      <c r="F23" s="67" t="s">
        <v>75</v>
      </c>
      <c r="G23" s="67" t="s">
        <v>49</v>
      </c>
      <c r="H23" s="67" t="s">
        <v>49</v>
      </c>
      <c r="I23" s="67" t="s">
        <v>49</v>
      </c>
      <c r="J23" s="67" t="s">
        <v>49</v>
      </c>
      <c r="K23" s="67" t="s">
        <v>49</v>
      </c>
      <c r="L23" s="67" t="s">
        <v>49</v>
      </c>
      <c r="M23" s="108"/>
    </row>
    <row r="24" spans="2:13">
      <c r="B24" s="65">
        <f t="shared" si="2"/>
        <v>13</v>
      </c>
      <c r="C24" s="66"/>
      <c r="D24" s="66" t="s">
        <v>157</v>
      </c>
      <c r="E24" s="67" t="s">
        <v>158</v>
      </c>
      <c r="F24" s="67" t="s">
        <v>75</v>
      </c>
      <c r="G24" s="67" t="s">
        <v>49</v>
      </c>
      <c r="H24" s="67" t="s">
        <v>49</v>
      </c>
      <c r="I24" s="67" t="s">
        <v>49</v>
      </c>
      <c r="J24" s="67" t="s">
        <v>49</v>
      </c>
      <c r="K24" s="67" t="s">
        <v>49</v>
      </c>
      <c r="L24" s="67" t="s">
        <v>49</v>
      </c>
      <c r="M24" s="108"/>
    </row>
    <row r="25" spans="2:13">
      <c r="B25" s="65">
        <f t="shared" si="2"/>
        <v>14</v>
      </c>
      <c r="C25" s="66"/>
      <c r="D25" s="66" t="s">
        <v>159</v>
      </c>
      <c r="E25" s="67" t="s">
        <v>160</v>
      </c>
      <c r="F25" s="67" t="s">
        <v>75</v>
      </c>
      <c r="G25" s="67" t="s">
        <v>49</v>
      </c>
      <c r="H25" s="67" t="s">
        <v>49</v>
      </c>
      <c r="I25" s="67" t="s">
        <v>49</v>
      </c>
      <c r="J25" s="67" t="s">
        <v>49</v>
      </c>
      <c r="K25" s="67" t="s">
        <v>49</v>
      </c>
      <c r="L25" s="67" t="s">
        <v>49</v>
      </c>
      <c r="M25" s="108"/>
    </row>
    <row r="26" spans="2:13">
      <c r="B26" s="65">
        <f t="shared" si="2"/>
        <v>15</v>
      </c>
      <c r="C26" s="74"/>
      <c r="D26" s="66" t="s">
        <v>161</v>
      </c>
      <c r="E26" s="67" t="s">
        <v>162</v>
      </c>
      <c r="F26" s="109" t="s">
        <v>75</v>
      </c>
      <c r="G26" s="67" t="s">
        <v>49</v>
      </c>
      <c r="H26" s="67" t="s">
        <v>49</v>
      </c>
      <c r="I26" s="67" t="s">
        <v>49</v>
      </c>
      <c r="J26" s="67" t="s">
        <v>49</v>
      </c>
      <c r="K26" s="67" t="s">
        <v>49</v>
      </c>
      <c r="L26" s="67" t="s">
        <v>49</v>
      </c>
      <c r="M26" s="108"/>
    </row>
    <row r="27" spans="2:13">
      <c r="B27" s="65">
        <f t="shared" si="2"/>
        <v>16</v>
      </c>
      <c r="C27" s="66" t="s">
        <v>163</v>
      </c>
      <c r="D27" s="66" t="s">
        <v>164</v>
      </c>
      <c r="E27" s="67" t="s">
        <v>138</v>
      </c>
      <c r="F27" s="67" t="s">
        <v>75</v>
      </c>
      <c r="G27" s="67" t="s">
        <v>49</v>
      </c>
      <c r="H27" s="67" t="s">
        <v>49</v>
      </c>
      <c r="I27" s="67" t="s">
        <v>49</v>
      </c>
      <c r="J27" s="67" t="s">
        <v>49</v>
      </c>
      <c r="K27" s="67" t="s">
        <v>49</v>
      </c>
      <c r="L27" s="67" t="s">
        <v>49</v>
      </c>
      <c r="M27" s="108"/>
    </row>
    <row r="28" spans="2:13">
      <c r="B28" s="65">
        <f t="shared" si="2"/>
        <v>17</v>
      </c>
      <c r="C28" s="66"/>
      <c r="D28" s="66" t="s">
        <v>165</v>
      </c>
      <c r="E28" s="67" t="s">
        <v>140</v>
      </c>
      <c r="F28" s="67" t="s">
        <v>75</v>
      </c>
      <c r="G28" s="67" t="s">
        <v>49</v>
      </c>
      <c r="H28" s="67" t="s">
        <v>49</v>
      </c>
      <c r="I28" s="67" t="s">
        <v>49</v>
      </c>
      <c r="J28" s="67" t="s">
        <v>49</v>
      </c>
      <c r="K28" s="67" t="s">
        <v>49</v>
      </c>
      <c r="L28" s="67" t="s">
        <v>49</v>
      </c>
      <c r="M28" s="108"/>
    </row>
    <row r="29" spans="2:13">
      <c r="B29" s="65">
        <f t="shared" si="2"/>
        <v>18</v>
      </c>
      <c r="C29" s="66"/>
      <c r="D29" s="66" t="s">
        <v>166</v>
      </c>
      <c r="E29" s="67" t="s">
        <v>142</v>
      </c>
      <c r="F29" s="67" t="s">
        <v>75</v>
      </c>
      <c r="G29" s="67" t="s">
        <v>49</v>
      </c>
      <c r="H29" s="67" t="s">
        <v>49</v>
      </c>
      <c r="I29" s="67" t="s">
        <v>49</v>
      </c>
      <c r="J29" s="67" t="s">
        <v>49</v>
      </c>
      <c r="K29" s="67" t="s">
        <v>49</v>
      </c>
      <c r="L29" s="67" t="s">
        <v>49</v>
      </c>
      <c r="M29" s="108"/>
    </row>
    <row r="30" spans="2:13">
      <c r="B30" s="65">
        <f t="shared" si="2"/>
        <v>19</v>
      </c>
      <c r="C30" s="66"/>
      <c r="D30" s="66" t="s">
        <v>167</v>
      </c>
      <c r="E30" s="67" t="s">
        <v>144</v>
      </c>
      <c r="F30" s="67" t="s">
        <v>75</v>
      </c>
      <c r="G30" s="67" t="s">
        <v>49</v>
      </c>
      <c r="H30" s="67" t="s">
        <v>49</v>
      </c>
      <c r="I30" s="67" t="s">
        <v>49</v>
      </c>
      <c r="J30" s="67" t="s">
        <v>49</v>
      </c>
      <c r="K30" s="67" t="s">
        <v>49</v>
      </c>
      <c r="L30" s="67" t="s">
        <v>49</v>
      </c>
      <c r="M30" s="108"/>
    </row>
    <row r="31" spans="2:13">
      <c r="B31" s="65">
        <f t="shared" si="2"/>
        <v>20</v>
      </c>
      <c r="C31" s="66"/>
      <c r="D31" s="66" t="s">
        <v>168</v>
      </c>
      <c r="E31" s="67" t="s">
        <v>146</v>
      </c>
      <c r="F31" s="67" t="s">
        <v>75</v>
      </c>
      <c r="G31" s="67" t="s">
        <v>49</v>
      </c>
      <c r="H31" s="67" t="s">
        <v>49</v>
      </c>
      <c r="I31" s="67" t="s">
        <v>49</v>
      </c>
      <c r="J31" s="67" t="s">
        <v>49</v>
      </c>
      <c r="K31" s="67" t="s">
        <v>49</v>
      </c>
      <c r="L31" s="67" t="s">
        <v>49</v>
      </c>
      <c r="M31" s="108"/>
    </row>
    <row r="32" spans="2:13">
      <c r="B32" s="65">
        <f t="shared" si="2"/>
        <v>21</v>
      </c>
      <c r="C32" s="66"/>
      <c r="D32" s="66" t="s">
        <v>169</v>
      </c>
      <c r="E32" s="67" t="s">
        <v>148</v>
      </c>
      <c r="F32" s="67" t="s">
        <v>75</v>
      </c>
      <c r="G32" s="67" t="s">
        <v>49</v>
      </c>
      <c r="H32" s="67" t="s">
        <v>49</v>
      </c>
      <c r="I32" s="67" t="s">
        <v>49</v>
      </c>
      <c r="J32" s="67" t="s">
        <v>49</v>
      </c>
      <c r="K32" s="67" t="s">
        <v>49</v>
      </c>
      <c r="L32" s="67" t="s">
        <v>49</v>
      </c>
      <c r="M32" s="108"/>
    </row>
    <row r="33" spans="2:13">
      <c r="B33" s="65">
        <f t="shared" si="2"/>
        <v>22</v>
      </c>
      <c r="C33" s="66"/>
      <c r="D33" s="66" t="s">
        <v>170</v>
      </c>
      <c r="E33" s="67" t="s">
        <v>150</v>
      </c>
      <c r="F33" s="67" t="s">
        <v>75</v>
      </c>
      <c r="G33" s="67" t="s">
        <v>49</v>
      </c>
      <c r="H33" s="67" t="s">
        <v>49</v>
      </c>
      <c r="I33" s="67" t="s">
        <v>49</v>
      </c>
      <c r="J33" s="67" t="s">
        <v>49</v>
      </c>
      <c r="K33" s="67" t="s">
        <v>49</v>
      </c>
      <c r="L33" s="67" t="s">
        <v>49</v>
      </c>
      <c r="M33" s="108"/>
    </row>
    <row r="34" spans="2:13">
      <c r="B34" s="65">
        <f t="shared" si="2"/>
        <v>23</v>
      </c>
      <c r="C34" s="66"/>
      <c r="D34" s="66" t="s">
        <v>171</v>
      </c>
      <c r="E34" s="67" t="s">
        <v>152</v>
      </c>
      <c r="F34" s="67" t="s">
        <v>75</v>
      </c>
      <c r="G34" s="67" t="s">
        <v>49</v>
      </c>
      <c r="H34" s="67" t="s">
        <v>49</v>
      </c>
      <c r="I34" s="67" t="s">
        <v>49</v>
      </c>
      <c r="J34" s="67" t="s">
        <v>49</v>
      </c>
      <c r="K34" s="67" t="s">
        <v>49</v>
      </c>
      <c r="L34" s="67" t="s">
        <v>49</v>
      </c>
      <c r="M34" s="108"/>
    </row>
    <row r="35" spans="2:13">
      <c r="B35" s="65">
        <f t="shared" si="2"/>
        <v>24</v>
      </c>
      <c r="C35" s="66"/>
      <c r="D35" s="66" t="s">
        <v>172</v>
      </c>
      <c r="E35" s="67" t="s">
        <v>158</v>
      </c>
      <c r="F35" s="67" t="s">
        <v>75</v>
      </c>
      <c r="G35" s="67" t="s">
        <v>49</v>
      </c>
      <c r="H35" s="67" t="s">
        <v>49</v>
      </c>
      <c r="I35" s="67" t="s">
        <v>49</v>
      </c>
      <c r="J35" s="67" t="s">
        <v>49</v>
      </c>
      <c r="K35" s="67" t="s">
        <v>49</v>
      </c>
      <c r="L35" s="67" t="s">
        <v>49</v>
      </c>
      <c r="M35" s="108"/>
    </row>
    <row r="36" spans="2:13">
      <c r="B36" s="65">
        <f t="shared" si="2"/>
        <v>25</v>
      </c>
      <c r="C36" s="66"/>
      <c r="D36" s="66" t="s">
        <v>173</v>
      </c>
      <c r="E36" s="67" t="s">
        <v>160</v>
      </c>
      <c r="F36" s="67" t="s">
        <v>75</v>
      </c>
      <c r="G36" s="67" t="s">
        <v>49</v>
      </c>
      <c r="H36" s="67" t="s">
        <v>49</v>
      </c>
      <c r="I36" s="67" t="s">
        <v>49</v>
      </c>
      <c r="J36" s="67" t="s">
        <v>49</v>
      </c>
      <c r="K36" s="67" t="s">
        <v>49</v>
      </c>
      <c r="L36" s="67" t="s">
        <v>49</v>
      </c>
      <c r="M36" s="108"/>
    </row>
    <row r="37" spans="2:13">
      <c r="B37" s="65">
        <f t="shared" si="2"/>
        <v>26</v>
      </c>
      <c r="C37" s="66" t="s">
        <v>174</v>
      </c>
      <c r="D37" s="66" t="s">
        <v>175</v>
      </c>
      <c r="E37" s="67" t="s">
        <v>138</v>
      </c>
      <c r="F37" s="67" t="s">
        <v>75</v>
      </c>
      <c r="G37" s="67" t="s">
        <v>49</v>
      </c>
      <c r="H37" s="67" t="s">
        <v>49</v>
      </c>
      <c r="I37" s="67" t="s">
        <v>49</v>
      </c>
      <c r="J37" s="67" t="s">
        <v>49</v>
      </c>
      <c r="K37" s="67" t="s">
        <v>49</v>
      </c>
      <c r="L37" s="67" t="s">
        <v>49</v>
      </c>
      <c r="M37" s="108"/>
    </row>
    <row r="38" spans="2:13">
      <c r="B38" s="65">
        <f t="shared" si="2"/>
        <v>27</v>
      </c>
      <c r="C38" s="66"/>
      <c r="D38" s="66" t="s">
        <v>176</v>
      </c>
      <c r="E38" s="67" t="s">
        <v>140</v>
      </c>
      <c r="F38" s="67" t="s">
        <v>75</v>
      </c>
      <c r="G38" s="67" t="s">
        <v>49</v>
      </c>
      <c r="H38" s="67" t="s">
        <v>49</v>
      </c>
      <c r="I38" s="67" t="s">
        <v>49</v>
      </c>
      <c r="J38" s="67" t="s">
        <v>49</v>
      </c>
      <c r="K38" s="67" t="s">
        <v>49</v>
      </c>
      <c r="L38" s="67" t="s">
        <v>49</v>
      </c>
      <c r="M38" s="108"/>
    </row>
    <row r="39" spans="2:13">
      <c r="B39" s="65">
        <f t="shared" si="2"/>
        <v>28</v>
      </c>
      <c r="C39" s="66"/>
      <c r="D39" s="66" t="s">
        <v>177</v>
      </c>
      <c r="E39" s="67" t="s">
        <v>142</v>
      </c>
      <c r="F39" s="67" t="s">
        <v>75</v>
      </c>
      <c r="G39" s="67" t="s">
        <v>49</v>
      </c>
      <c r="H39" s="67" t="s">
        <v>49</v>
      </c>
      <c r="I39" s="67" t="s">
        <v>49</v>
      </c>
      <c r="J39" s="67" t="s">
        <v>49</v>
      </c>
      <c r="K39" s="67" t="s">
        <v>49</v>
      </c>
      <c r="L39" s="67" t="s">
        <v>49</v>
      </c>
      <c r="M39" s="108"/>
    </row>
    <row r="40" spans="2:13">
      <c r="B40" s="65">
        <f t="shared" si="2"/>
        <v>29</v>
      </c>
      <c r="C40" s="66"/>
      <c r="D40" s="66" t="s">
        <v>178</v>
      </c>
      <c r="E40" s="67" t="s">
        <v>144</v>
      </c>
      <c r="F40" s="67" t="s">
        <v>75</v>
      </c>
      <c r="G40" s="67" t="s">
        <v>49</v>
      </c>
      <c r="H40" s="67" t="s">
        <v>49</v>
      </c>
      <c r="I40" s="67" t="s">
        <v>49</v>
      </c>
      <c r="J40" s="67" t="s">
        <v>49</v>
      </c>
      <c r="K40" s="67" t="s">
        <v>49</v>
      </c>
      <c r="L40" s="67" t="s">
        <v>49</v>
      </c>
      <c r="M40" s="108"/>
    </row>
    <row r="41" spans="2:13">
      <c r="B41" s="65">
        <f t="shared" si="2"/>
        <v>30</v>
      </c>
      <c r="C41" s="66"/>
      <c r="D41" s="66" t="s">
        <v>179</v>
      </c>
      <c r="E41" s="67" t="s">
        <v>146</v>
      </c>
      <c r="F41" s="67" t="s">
        <v>75</v>
      </c>
      <c r="G41" s="67" t="s">
        <v>49</v>
      </c>
      <c r="H41" s="67" t="s">
        <v>49</v>
      </c>
      <c r="I41" s="67" t="s">
        <v>49</v>
      </c>
      <c r="J41" s="67" t="s">
        <v>49</v>
      </c>
      <c r="K41" s="67" t="s">
        <v>49</v>
      </c>
      <c r="L41" s="67" t="s">
        <v>49</v>
      </c>
      <c r="M41" s="108"/>
    </row>
    <row r="42" spans="2:13">
      <c r="B42" s="65">
        <f t="shared" si="2"/>
        <v>31</v>
      </c>
      <c r="C42" s="66"/>
      <c r="D42" s="66" t="s">
        <v>180</v>
      </c>
      <c r="E42" s="67" t="s">
        <v>148</v>
      </c>
      <c r="F42" s="67" t="s">
        <v>75</v>
      </c>
      <c r="G42" s="67" t="s">
        <v>49</v>
      </c>
      <c r="H42" s="67" t="s">
        <v>49</v>
      </c>
      <c r="I42" s="67" t="s">
        <v>49</v>
      </c>
      <c r="J42" s="67" t="s">
        <v>49</v>
      </c>
      <c r="K42" s="67" t="s">
        <v>49</v>
      </c>
      <c r="L42" s="67" t="s">
        <v>49</v>
      </c>
      <c r="M42" s="108"/>
    </row>
    <row r="43" spans="2:13">
      <c r="B43" s="65">
        <f t="shared" si="2"/>
        <v>32</v>
      </c>
      <c r="C43" s="66"/>
      <c r="D43" s="66" t="s">
        <v>181</v>
      </c>
      <c r="E43" s="67" t="s">
        <v>150</v>
      </c>
      <c r="F43" s="67" t="s">
        <v>75</v>
      </c>
      <c r="G43" s="67" t="s">
        <v>49</v>
      </c>
      <c r="H43" s="67" t="s">
        <v>49</v>
      </c>
      <c r="I43" s="67" t="s">
        <v>49</v>
      </c>
      <c r="J43" s="67" t="s">
        <v>49</v>
      </c>
      <c r="K43" s="67" t="s">
        <v>49</v>
      </c>
      <c r="L43" s="67" t="s">
        <v>49</v>
      </c>
      <c r="M43" s="108"/>
    </row>
    <row r="44" spans="2:13">
      <c r="B44" s="65">
        <f t="shared" si="2"/>
        <v>33</v>
      </c>
      <c r="C44" s="66"/>
      <c r="D44" s="66" t="s">
        <v>182</v>
      </c>
      <c r="E44" s="67" t="s">
        <v>152</v>
      </c>
      <c r="F44" s="67" t="s">
        <v>75</v>
      </c>
      <c r="G44" s="67" t="s">
        <v>49</v>
      </c>
      <c r="H44" s="67" t="s">
        <v>49</v>
      </c>
      <c r="I44" s="67" t="s">
        <v>49</v>
      </c>
      <c r="J44" s="67" t="s">
        <v>49</v>
      </c>
      <c r="K44" s="67" t="s">
        <v>49</v>
      </c>
      <c r="L44" s="67" t="s">
        <v>49</v>
      </c>
      <c r="M44" s="108"/>
    </row>
    <row r="45" spans="2:13">
      <c r="B45" s="65">
        <f t="shared" si="2"/>
        <v>34</v>
      </c>
      <c r="C45" s="66"/>
      <c r="D45" s="66" t="s">
        <v>183</v>
      </c>
      <c r="E45" s="67" t="s">
        <v>154</v>
      </c>
      <c r="F45" s="67" t="s">
        <v>75</v>
      </c>
      <c r="G45" s="67" t="s">
        <v>49</v>
      </c>
      <c r="H45" s="67" t="s">
        <v>49</v>
      </c>
      <c r="I45" s="67" t="s">
        <v>49</v>
      </c>
      <c r="J45" s="67" t="s">
        <v>49</v>
      </c>
      <c r="K45" s="67" t="s">
        <v>49</v>
      </c>
      <c r="L45" s="67" t="s">
        <v>49</v>
      </c>
      <c r="M45" s="108"/>
    </row>
    <row r="46" spans="2:13">
      <c r="B46" s="65">
        <f t="shared" si="2"/>
        <v>35</v>
      </c>
      <c r="C46" s="66"/>
      <c r="D46" s="66" t="s">
        <v>184</v>
      </c>
      <c r="E46" s="67" t="s">
        <v>156</v>
      </c>
      <c r="F46" s="67" t="s">
        <v>75</v>
      </c>
      <c r="G46" s="67" t="s">
        <v>49</v>
      </c>
      <c r="H46" s="67" t="s">
        <v>49</v>
      </c>
      <c r="I46" s="67" t="s">
        <v>49</v>
      </c>
      <c r="J46" s="67" t="s">
        <v>49</v>
      </c>
      <c r="K46" s="67" t="s">
        <v>49</v>
      </c>
      <c r="L46" s="67" t="s">
        <v>49</v>
      </c>
      <c r="M46" s="108"/>
    </row>
    <row r="47" spans="2:13">
      <c r="B47" s="65">
        <f t="shared" si="2"/>
        <v>36</v>
      </c>
      <c r="C47" s="66"/>
      <c r="D47" s="66" t="s">
        <v>185</v>
      </c>
      <c r="E47" s="67" t="s">
        <v>158</v>
      </c>
      <c r="F47" s="67" t="s">
        <v>75</v>
      </c>
      <c r="G47" s="67" t="s">
        <v>49</v>
      </c>
      <c r="H47" s="67" t="s">
        <v>49</v>
      </c>
      <c r="I47" s="67" t="s">
        <v>49</v>
      </c>
      <c r="J47" s="67" t="s">
        <v>49</v>
      </c>
      <c r="K47" s="67" t="s">
        <v>49</v>
      </c>
      <c r="L47" s="67" t="s">
        <v>49</v>
      </c>
      <c r="M47" s="108"/>
    </row>
    <row r="48" spans="2:13">
      <c r="B48" s="65">
        <f t="shared" si="2"/>
        <v>37</v>
      </c>
      <c r="C48" s="66"/>
      <c r="D48" s="66" t="s">
        <v>186</v>
      </c>
      <c r="E48" s="67" t="s">
        <v>160</v>
      </c>
      <c r="F48" s="67" t="s">
        <v>75</v>
      </c>
      <c r="G48" s="67" t="s">
        <v>49</v>
      </c>
      <c r="H48" s="67" t="s">
        <v>49</v>
      </c>
      <c r="I48" s="67" t="s">
        <v>49</v>
      </c>
      <c r="J48" s="67" t="s">
        <v>49</v>
      </c>
      <c r="K48" s="67" t="s">
        <v>49</v>
      </c>
      <c r="L48" s="67" t="s">
        <v>49</v>
      </c>
      <c r="M48" s="108"/>
    </row>
    <row r="49" spans="2:13">
      <c r="B49" s="65">
        <f t="shared" si="2"/>
        <v>38</v>
      </c>
      <c r="C49" s="74"/>
      <c r="D49" s="66" t="s">
        <v>187</v>
      </c>
      <c r="E49" s="67" t="s">
        <v>162</v>
      </c>
      <c r="F49" s="109" t="s">
        <v>75</v>
      </c>
      <c r="G49" s="67" t="s">
        <v>49</v>
      </c>
      <c r="H49" s="67" t="s">
        <v>49</v>
      </c>
      <c r="I49" s="67" t="s">
        <v>49</v>
      </c>
      <c r="J49" s="67" t="s">
        <v>49</v>
      </c>
      <c r="K49" s="67" t="s">
        <v>49</v>
      </c>
      <c r="L49" s="67" t="s">
        <v>49</v>
      </c>
      <c r="M49" s="108"/>
    </row>
    <row r="50" spans="2:13">
      <c r="B50" s="65">
        <f t="shared" si="2"/>
        <v>39</v>
      </c>
      <c r="C50" s="66" t="s">
        <v>188</v>
      </c>
      <c r="D50" s="66" t="s">
        <v>189</v>
      </c>
      <c r="E50" s="67" t="s">
        <v>138</v>
      </c>
      <c r="F50" s="67" t="s">
        <v>75</v>
      </c>
      <c r="G50" s="67" t="s">
        <v>49</v>
      </c>
      <c r="H50" s="67" t="s">
        <v>49</v>
      </c>
      <c r="I50" s="67" t="s">
        <v>49</v>
      </c>
      <c r="J50" s="67" t="s">
        <v>49</v>
      </c>
      <c r="K50" s="67" t="s">
        <v>49</v>
      </c>
      <c r="L50" s="67" t="s">
        <v>49</v>
      </c>
      <c r="M50" s="108"/>
    </row>
    <row r="51" spans="2:13">
      <c r="B51" s="65">
        <f t="shared" si="2"/>
        <v>40</v>
      </c>
      <c r="C51" s="66"/>
      <c r="D51" s="66" t="s">
        <v>190</v>
      </c>
      <c r="E51" s="67" t="s">
        <v>140</v>
      </c>
      <c r="F51" s="67" t="s">
        <v>75</v>
      </c>
      <c r="G51" s="67" t="s">
        <v>49</v>
      </c>
      <c r="H51" s="67" t="s">
        <v>49</v>
      </c>
      <c r="I51" s="67" t="s">
        <v>49</v>
      </c>
      <c r="J51" s="67" t="s">
        <v>49</v>
      </c>
      <c r="K51" s="67" t="s">
        <v>49</v>
      </c>
      <c r="L51" s="67" t="s">
        <v>49</v>
      </c>
      <c r="M51" s="108"/>
    </row>
    <row r="52" spans="2:13">
      <c r="B52" s="65">
        <f t="shared" si="2"/>
        <v>41</v>
      </c>
      <c r="C52" s="66"/>
      <c r="D52" s="66" t="s">
        <v>191</v>
      </c>
      <c r="E52" s="67" t="s">
        <v>142</v>
      </c>
      <c r="F52" s="67" t="s">
        <v>75</v>
      </c>
      <c r="G52" s="67" t="s">
        <v>49</v>
      </c>
      <c r="H52" s="67" t="s">
        <v>49</v>
      </c>
      <c r="I52" s="67" t="s">
        <v>49</v>
      </c>
      <c r="J52" s="67" t="s">
        <v>49</v>
      </c>
      <c r="K52" s="67" t="s">
        <v>49</v>
      </c>
      <c r="L52" s="67" t="s">
        <v>49</v>
      </c>
      <c r="M52" s="108"/>
    </row>
    <row r="53" spans="2:13">
      <c r="B53" s="65">
        <f t="shared" si="2"/>
        <v>42</v>
      </c>
      <c r="C53" s="66"/>
      <c r="D53" s="66" t="s">
        <v>192</v>
      </c>
      <c r="E53" s="67" t="s">
        <v>144</v>
      </c>
      <c r="F53" s="67" t="s">
        <v>75</v>
      </c>
      <c r="G53" s="67" t="s">
        <v>49</v>
      </c>
      <c r="H53" s="67" t="s">
        <v>49</v>
      </c>
      <c r="I53" s="67" t="s">
        <v>49</v>
      </c>
      <c r="J53" s="67" t="s">
        <v>49</v>
      </c>
      <c r="K53" s="67" t="s">
        <v>49</v>
      </c>
      <c r="L53" s="67" t="s">
        <v>49</v>
      </c>
      <c r="M53" s="108"/>
    </row>
    <row r="54" spans="2:13">
      <c r="B54" s="65">
        <f t="shared" si="2"/>
        <v>43</v>
      </c>
      <c r="C54" s="66"/>
      <c r="D54" s="66" t="s">
        <v>193</v>
      </c>
      <c r="E54" s="67" t="s">
        <v>146</v>
      </c>
      <c r="F54" s="67" t="s">
        <v>75</v>
      </c>
      <c r="G54" s="67" t="s">
        <v>49</v>
      </c>
      <c r="H54" s="67" t="s">
        <v>49</v>
      </c>
      <c r="I54" s="67" t="s">
        <v>49</v>
      </c>
      <c r="J54" s="67" t="s">
        <v>49</v>
      </c>
      <c r="K54" s="67" t="s">
        <v>49</v>
      </c>
      <c r="L54" s="67" t="s">
        <v>49</v>
      </c>
      <c r="M54" s="108"/>
    </row>
    <row r="55" spans="2:13">
      <c r="B55" s="65">
        <f t="shared" si="2"/>
        <v>44</v>
      </c>
      <c r="C55" s="66"/>
      <c r="D55" s="66" t="s">
        <v>194</v>
      </c>
      <c r="E55" s="67" t="s">
        <v>148</v>
      </c>
      <c r="F55" s="67" t="s">
        <v>75</v>
      </c>
      <c r="G55" s="67" t="s">
        <v>49</v>
      </c>
      <c r="H55" s="67" t="s">
        <v>49</v>
      </c>
      <c r="I55" s="67" t="s">
        <v>49</v>
      </c>
      <c r="J55" s="67" t="s">
        <v>49</v>
      </c>
      <c r="K55" s="67" t="s">
        <v>49</v>
      </c>
      <c r="L55" s="67" t="s">
        <v>49</v>
      </c>
      <c r="M55" s="108"/>
    </row>
    <row r="56" spans="2:13">
      <c r="B56" s="65">
        <f t="shared" si="2"/>
        <v>45</v>
      </c>
      <c r="C56" s="66"/>
      <c r="D56" s="66" t="s">
        <v>195</v>
      </c>
      <c r="E56" s="67" t="s">
        <v>150</v>
      </c>
      <c r="F56" s="67" t="s">
        <v>75</v>
      </c>
      <c r="G56" s="67" t="s">
        <v>49</v>
      </c>
      <c r="H56" s="67" t="s">
        <v>49</v>
      </c>
      <c r="I56" s="67" t="s">
        <v>49</v>
      </c>
      <c r="J56" s="67" t="s">
        <v>49</v>
      </c>
      <c r="K56" s="67" t="s">
        <v>49</v>
      </c>
      <c r="L56" s="67" t="s">
        <v>49</v>
      </c>
      <c r="M56" s="108"/>
    </row>
    <row r="57" spans="2:13">
      <c r="B57" s="65">
        <f t="shared" si="2"/>
        <v>46</v>
      </c>
      <c r="C57" s="66"/>
      <c r="D57" s="66" t="s">
        <v>196</v>
      </c>
      <c r="E57" s="67" t="s">
        <v>152</v>
      </c>
      <c r="F57" s="67" t="s">
        <v>75</v>
      </c>
      <c r="G57" s="67" t="s">
        <v>49</v>
      </c>
      <c r="H57" s="67" t="s">
        <v>49</v>
      </c>
      <c r="I57" s="67" t="s">
        <v>49</v>
      </c>
      <c r="J57" s="67" t="s">
        <v>49</v>
      </c>
      <c r="K57" s="67" t="s">
        <v>49</v>
      </c>
      <c r="L57" s="67" t="s">
        <v>49</v>
      </c>
      <c r="M57" s="108"/>
    </row>
    <row r="58" spans="2:13">
      <c r="B58" s="65">
        <f t="shared" si="2"/>
        <v>47</v>
      </c>
      <c r="C58" s="66"/>
      <c r="D58" s="66" t="s">
        <v>197</v>
      </c>
      <c r="E58" s="67" t="s">
        <v>158</v>
      </c>
      <c r="F58" s="67" t="s">
        <v>75</v>
      </c>
      <c r="G58" s="67" t="s">
        <v>49</v>
      </c>
      <c r="H58" s="67" t="s">
        <v>49</v>
      </c>
      <c r="I58" s="67" t="s">
        <v>49</v>
      </c>
      <c r="J58" s="67" t="s">
        <v>49</v>
      </c>
      <c r="K58" s="67" t="s">
        <v>49</v>
      </c>
      <c r="L58" s="67" t="s">
        <v>49</v>
      </c>
      <c r="M58" s="108"/>
    </row>
    <row r="59" spans="2:13">
      <c r="B59" s="65">
        <f t="shared" si="2"/>
        <v>48</v>
      </c>
      <c r="C59" s="66"/>
      <c r="D59" s="66" t="s">
        <v>198</v>
      </c>
      <c r="E59" s="67" t="s">
        <v>160</v>
      </c>
      <c r="F59" s="67" t="s">
        <v>75</v>
      </c>
      <c r="G59" s="67" t="s">
        <v>49</v>
      </c>
      <c r="H59" s="67" t="s">
        <v>49</v>
      </c>
      <c r="I59" s="67" t="s">
        <v>49</v>
      </c>
      <c r="J59" s="67" t="s">
        <v>49</v>
      </c>
      <c r="K59" s="67" t="s">
        <v>49</v>
      </c>
      <c r="L59" s="67" t="s">
        <v>49</v>
      </c>
      <c r="M59" s="108"/>
    </row>
    <row r="60" spans="2:13">
      <c r="B60" s="65">
        <f t="shared" si="2"/>
        <v>49</v>
      </c>
      <c r="C60" s="74"/>
      <c r="D60" s="66" t="s">
        <v>199</v>
      </c>
      <c r="E60" s="67" t="s">
        <v>162</v>
      </c>
      <c r="F60" s="109" t="s">
        <v>75</v>
      </c>
      <c r="G60" s="67" t="s">
        <v>49</v>
      </c>
      <c r="H60" s="67" t="s">
        <v>49</v>
      </c>
      <c r="I60" s="67" t="s">
        <v>49</v>
      </c>
      <c r="J60" s="67" t="s">
        <v>49</v>
      </c>
      <c r="K60" s="67" t="s">
        <v>49</v>
      </c>
      <c r="L60" s="67" t="s">
        <v>49</v>
      </c>
      <c r="M60" s="108"/>
    </row>
    <row r="61" spans="2:13">
      <c r="B61" s="65">
        <f t="shared" si="2"/>
        <v>50</v>
      </c>
      <c r="C61" s="66" t="s">
        <v>200</v>
      </c>
      <c r="D61" s="66" t="s">
        <v>201</v>
      </c>
      <c r="E61" s="67" t="s">
        <v>138</v>
      </c>
      <c r="F61" s="67" t="s">
        <v>75</v>
      </c>
      <c r="G61" s="67" t="s">
        <v>49</v>
      </c>
      <c r="H61" s="67" t="s">
        <v>49</v>
      </c>
      <c r="I61" s="67" t="s">
        <v>49</v>
      </c>
      <c r="J61" s="67" t="s">
        <v>49</v>
      </c>
      <c r="K61" s="67" t="s">
        <v>49</v>
      </c>
      <c r="L61" s="67" t="s">
        <v>49</v>
      </c>
      <c r="M61" s="108"/>
    </row>
    <row r="62" spans="2:13">
      <c r="B62" s="65">
        <f t="shared" si="2"/>
        <v>51</v>
      </c>
      <c r="C62" s="66"/>
      <c r="D62" s="66" t="s">
        <v>202</v>
      </c>
      <c r="E62" s="67" t="s">
        <v>140</v>
      </c>
      <c r="F62" s="67" t="s">
        <v>75</v>
      </c>
      <c r="G62" s="67" t="s">
        <v>49</v>
      </c>
      <c r="H62" s="67" t="s">
        <v>49</v>
      </c>
      <c r="I62" s="67" t="s">
        <v>49</v>
      </c>
      <c r="J62" s="67" t="s">
        <v>49</v>
      </c>
      <c r="K62" s="67" t="s">
        <v>49</v>
      </c>
      <c r="L62" s="67" t="s">
        <v>49</v>
      </c>
      <c r="M62" s="108"/>
    </row>
    <row r="63" spans="2:13">
      <c r="B63" s="65">
        <f t="shared" si="2"/>
        <v>52</v>
      </c>
      <c r="C63" s="66"/>
      <c r="D63" s="66" t="s">
        <v>203</v>
      </c>
      <c r="E63" s="67" t="s">
        <v>142</v>
      </c>
      <c r="F63" s="67" t="s">
        <v>75</v>
      </c>
      <c r="G63" s="67" t="s">
        <v>49</v>
      </c>
      <c r="H63" s="67" t="s">
        <v>49</v>
      </c>
      <c r="I63" s="67" t="s">
        <v>49</v>
      </c>
      <c r="J63" s="67" t="s">
        <v>49</v>
      </c>
      <c r="K63" s="67" t="s">
        <v>49</v>
      </c>
      <c r="L63" s="67" t="s">
        <v>49</v>
      </c>
      <c r="M63" s="108"/>
    </row>
    <row r="64" spans="2:13">
      <c r="B64" s="65">
        <f t="shared" si="2"/>
        <v>53</v>
      </c>
      <c r="C64" s="66"/>
      <c r="D64" s="66" t="s">
        <v>204</v>
      </c>
      <c r="E64" s="67" t="s">
        <v>144</v>
      </c>
      <c r="F64" s="67" t="s">
        <v>75</v>
      </c>
      <c r="G64" s="67" t="s">
        <v>49</v>
      </c>
      <c r="H64" s="67" t="s">
        <v>49</v>
      </c>
      <c r="I64" s="67" t="s">
        <v>49</v>
      </c>
      <c r="J64" s="67" t="s">
        <v>49</v>
      </c>
      <c r="K64" s="67" t="s">
        <v>49</v>
      </c>
      <c r="L64" s="67" t="s">
        <v>49</v>
      </c>
      <c r="M64" s="108"/>
    </row>
    <row r="65" spans="2:13">
      <c r="B65" s="65">
        <f t="shared" si="2"/>
        <v>54</v>
      </c>
      <c r="C65" s="66"/>
      <c r="D65" s="66" t="s">
        <v>205</v>
      </c>
      <c r="E65" s="67" t="s">
        <v>146</v>
      </c>
      <c r="F65" s="67" t="s">
        <v>75</v>
      </c>
      <c r="G65" s="67" t="s">
        <v>49</v>
      </c>
      <c r="H65" s="67" t="s">
        <v>49</v>
      </c>
      <c r="I65" s="67" t="s">
        <v>49</v>
      </c>
      <c r="J65" s="67" t="s">
        <v>49</v>
      </c>
      <c r="K65" s="67" t="s">
        <v>49</v>
      </c>
      <c r="L65" s="67" t="s">
        <v>49</v>
      </c>
      <c r="M65" s="108"/>
    </row>
    <row r="66" spans="2:13">
      <c r="B66" s="65">
        <f t="shared" si="2"/>
        <v>55</v>
      </c>
      <c r="C66" s="66"/>
      <c r="D66" s="66" t="s">
        <v>206</v>
      </c>
      <c r="E66" s="67" t="s">
        <v>148</v>
      </c>
      <c r="F66" s="67" t="s">
        <v>75</v>
      </c>
      <c r="G66" s="67" t="s">
        <v>49</v>
      </c>
      <c r="H66" s="67" t="s">
        <v>49</v>
      </c>
      <c r="I66" s="67" t="s">
        <v>49</v>
      </c>
      <c r="J66" s="67" t="s">
        <v>49</v>
      </c>
      <c r="K66" s="67" t="s">
        <v>49</v>
      </c>
      <c r="L66" s="67" t="s">
        <v>49</v>
      </c>
      <c r="M66" s="108"/>
    </row>
    <row r="67" spans="2:13">
      <c r="B67" s="65">
        <f t="shared" si="2"/>
        <v>56</v>
      </c>
      <c r="C67" s="74"/>
      <c r="D67" s="66" t="s">
        <v>207</v>
      </c>
      <c r="E67" s="67" t="s">
        <v>162</v>
      </c>
      <c r="F67" s="109" t="s">
        <v>75</v>
      </c>
      <c r="G67" s="67" t="s">
        <v>49</v>
      </c>
      <c r="H67" s="67" t="s">
        <v>49</v>
      </c>
      <c r="I67" s="67" t="s">
        <v>49</v>
      </c>
      <c r="J67" s="67" t="s">
        <v>49</v>
      </c>
      <c r="K67" s="67" t="s">
        <v>49</v>
      </c>
      <c r="L67" s="67" t="s">
        <v>49</v>
      </c>
      <c r="M67" s="108"/>
    </row>
    <row r="68" spans="2:13">
      <c r="B68" s="65">
        <f t="shared" si="2"/>
        <v>57</v>
      </c>
      <c r="C68" s="66" t="s">
        <v>208</v>
      </c>
      <c r="D68" s="66" t="s">
        <v>209</v>
      </c>
      <c r="E68" s="67" t="s">
        <v>138</v>
      </c>
      <c r="F68" s="67" t="s">
        <v>75</v>
      </c>
      <c r="G68" s="67" t="s">
        <v>49</v>
      </c>
      <c r="H68" s="67" t="s">
        <v>49</v>
      </c>
      <c r="I68" s="67" t="s">
        <v>49</v>
      </c>
      <c r="J68" s="67" t="s">
        <v>49</v>
      </c>
      <c r="K68" s="67" t="s">
        <v>49</v>
      </c>
      <c r="L68" s="67" t="s">
        <v>49</v>
      </c>
      <c r="M68" s="107"/>
    </row>
    <row r="69" spans="2:13">
      <c r="B69" s="65">
        <f t="shared" si="2"/>
        <v>58</v>
      </c>
      <c r="C69" s="66"/>
      <c r="D69" s="66" t="s">
        <v>210</v>
      </c>
      <c r="E69" s="67" t="s">
        <v>140</v>
      </c>
      <c r="F69" s="67" t="s">
        <v>75</v>
      </c>
      <c r="G69" s="67" t="s">
        <v>49</v>
      </c>
      <c r="H69" s="67" t="s">
        <v>49</v>
      </c>
      <c r="I69" s="67" t="s">
        <v>49</v>
      </c>
      <c r="J69" s="67" t="s">
        <v>49</v>
      </c>
      <c r="K69" s="67" t="s">
        <v>49</v>
      </c>
      <c r="L69" s="67" t="s">
        <v>49</v>
      </c>
      <c r="M69" s="110"/>
    </row>
    <row r="70" spans="2:13">
      <c r="B70" s="65">
        <f t="shared" si="2"/>
        <v>59</v>
      </c>
      <c r="C70" s="66"/>
      <c r="D70" s="66" t="s">
        <v>211</v>
      </c>
      <c r="E70" s="67" t="s">
        <v>142</v>
      </c>
      <c r="F70" s="67" t="s">
        <v>75</v>
      </c>
      <c r="G70" s="67" t="s">
        <v>49</v>
      </c>
      <c r="H70" s="67" t="s">
        <v>49</v>
      </c>
      <c r="I70" s="67" t="s">
        <v>49</v>
      </c>
      <c r="J70" s="67" t="s">
        <v>49</v>
      </c>
      <c r="K70" s="67" t="s">
        <v>49</v>
      </c>
      <c r="L70" s="67" t="s">
        <v>49</v>
      </c>
      <c r="M70" s="111"/>
    </row>
    <row r="71" spans="2:13">
      <c r="B71" s="65">
        <f t="shared" si="2"/>
        <v>60</v>
      </c>
      <c r="C71" s="66"/>
      <c r="D71" s="66" t="s">
        <v>212</v>
      </c>
      <c r="E71" s="67" t="s">
        <v>144</v>
      </c>
      <c r="F71" s="67" t="s">
        <v>75</v>
      </c>
      <c r="G71" s="67" t="s">
        <v>49</v>
      </c>
      <c r="H71" s="67" t="s">
        <v>49</v>
      </c>
      <c r="I71" s="67" t="s">
        <v>49</v>
      </c>
      <c r="J71" s="67" t="s">
        <v>49</v>
      </c>
      <c r="K71" s="67" t="s">
        <v>49</v>
      </c>
      <c r="L71" s="67" t="s">
        <v>49</v>
      </c>
      <c r="M71" s="111"/>
    </row>
    <row r="72" spans="2:13">
      <c r="B72" s="65">
        <f t="shared" si="2"/>
        <v>61</v>
      </c>
      <c r="C72" s="66"/>
      <c r="D72" s="66" t="s">
        <v>213</v>
      </c>
      <c r="E72" s="67" t="s">
        <v>146</v>
      </c>
      <c r="F72" s="67" t="s">
        <v>75</v>
      </c>
      <c r="G72" s="67" t="s">
        <v>49</v>
      </c>
      <c r="H72" s="67" t="s">
        <v>49</v>
      </c>
      <c r="I72" s="67" t="s">
        <v>49</v>
      </c>
      <c r="J72" s="67" t="s">
        <v>49</v>
      </c>
      <c r="K72" s="67" t="s">
        <v>49</v>
      </c>
      <c r="L72" s="67" t="s">
        <v>49</v>
      </c>
      <c r="M72" s="111"/>
    </row>
    <row r="73" spans="2:13">
      <c r="B73" s="65">
        <f t="shared" si="2"/>
        <v>62</v>
      </c>
      <c r="C73" s="66"/>
      <c r="D73" s="66" t="s">
        <v>214</v>
      </c>
      <c r="E73" s="67" t="s">
        <v>148</v>
      </c>
      <c r="F73" s="67" t="s">
        <v>75</v>
      </c>
      <c r="G73" s="67" t="s">
        <v>49</v>
      </c>
      <c r="H73" s="67" t="s">
        <v>49</v>
      </c>
      <c r="I73" s="67" t="s">
        <v>49</v>
      </c>
      <c r="J73" s="67" t="s">
        <v>49</v>
      </c>
      <c r="K73" s="67" t="s">
        <v>49</v>
      </c>
      <c r="L73" s="67" t="s">
        <v>49</v>
      </c>
      <c r="M73" s="111"/>
    </row>
    <row r="74" spans="2:13">
      <c r="B74" s="65">
        <f t="shared" si="2"/>
        <v>63</v>
      </c>
      <c r="C74" s="74"/>
      <c r="D74" s="66" t="s">
        <v>215</v>
      </c>
      <c r="E74" s="67" t="s">
        <v>162</v>
      </c>
      <c r="F74" s="109" t="s">
        <v>75</v>
      </c>
      <c r="G74" s="67" t="s">
        <v>49</v>
      </c>
      <c r="H74" s="67" t="s">
        <v>49</v>
      </c>
      <c r="I74" s="67" t="s">
        <v>49</v>
      </c>
      <c r="J74" s="67" t="s">
        <v>49</v>
      </c>
      <c r="K74" s="67" t="s">
        <v>49</v>
      </c>
      <c r="L74" s="67" t="s">
        <v>49</v>
      </c>
      <c r="M74" s="111"/>
    </row>
    <row r="75" spans="2:13">
      <c r="B75" s="65">
        <f t="shared" si="2"/>
        <v>64</v>
      </c>
      <c r="C75" s="66" t="s">
        <v>216</v>
      </c>
      <c r="D75" s="66" t="s">
        <v>217</v>
      </c>
      <c r="E75" s="67" t="s">
        <v>138</v>
      </c>
      <c r="F75" s="67" t="s">
        <v>75</v>
      </c>
      <c r="G75" s="67" t="s">
        <v>49</v>
      </c>
      <c r="H75" s="67" t="s">
        <v>49</v>
      </c>
      <c r="I75" s="67" t="s">
        <v>49</v>
      </c>
      <c r="J75" s="67" t="s">
        <v>49</v>
      </c>
      <c r="K75" s="67" t="s">
        <v>49</v>
      </c>
      <c r="L75" s="67" t="s">
        <v>49</v>
      </c>
      <c r="M75" s="69"/>
    </row>
    <row r="76" spans="2:13">
      <c r="B76" s="65">
        <f t="shared" si="2"/>
        <v>65</v>
      </c>
      <c r="C76" s="66"/>
      <c r="D76" s="66" t="s">
        <v>218</v>
      </c>
      <c r="E76" s="67" t="s">
        <v>140</v>
      </c>
      <c r="F76" s="67" t="s">
        <v>75</v>
      </c>
      <c r="G76" s="67" t="s">
        <v>49</v>
      </c>
      <c r="H76" s="67" t="s">
        <v>49</v>
      </c>
      <c r="I76" s="67" t="s">
        <v>49</v>
      </c>
      <c r="J76" s="67" t="s">
        <v>49</v>
      </c>
      <c r="K76" s="67" t="s">
        <v>49</v>
      </c>
      <c r="L76" s="67" t="s">
        <v>49</v>
      </c>
      <c r="M76" s="111"/>
    </row>
    <row r="77" spans="2:13">
      <c r="B77" s="65">
        <f t="shared" ref="B77:B140" si="3">ROW()-11</f>
        <v>66</v>
      </c>
      <c r="C77" s="66"/>
      <c r="D77" s="66" t="s">
        <v>219</v>
      </c>
      <c r="E77" s="67" t="s">
        <v>138</v>
      </c>
      <c r="F77" s="67" t="s">
        <v>75</v>
      </c>
      <c r="G77" s="67" t="s">
        <v>49</v>
      </c>
      <c r="H77" s="67" t="s">
        <v>49</v>
      </c>
      <c r="I77" s="67" t="s">
        <v>49</v>
      </c>
      <c r="J77" s="67" t="s">
        <v>49</v>
      </c>
      <c r="K77" s="67" t="s">
        <v>49</v>
      </c>
      <c r="L77" s="67" t="s">
        <v>49</v>
      </c>
      <c r="M77" s="111"/>
    </row>
    <row r="78" spans="2:13">
      <c r="B78" s="65">
        <f t="shared" si="3"/>
        <v>67</v>
      </c>
      <c r="C78" s="66"/>
      <c r="D78" s="66" t="s">
        <v>220</v>
      </c>
      <c r="E78" s="67" t="s">
        <v>140</v>
      </c>
      <c r="F78" s="67" t="s">
        <v>75</v>
      </c>
      <c r="G78" s="67" t="s">
        <v>49</v>
      </c>
      <c r="H78" s="67" t="s">
        <v>49</v>
      </c>
      <c r="I78" s="67" t="s">
        <v>49</v>
      </c>
      <c r="J78" s="67" t="s">
        <v>49</v>
      </c>
      <c r="K78" s="67" t="s">
        <v>49</v>
      </c>
      <c r="L78" s="67" t="s">
        <v>49</v>
      </c>
      <c r="M78" s="108"/>
    </row>
    <row r="79" spans="2:13">
      <c r="B79" s="65">
        <f t="shared" si="3"/>
        <v>68</v>
      </c>
      <c r="C79" s="66"/>
      <c r="D79" s="66" t="s">
        <v>221</v>
      </c>
      <c r="E79" s="67" t="s">
        <v>142</v>
      </c>
      <c r="F79" s="67" t="s">
        <v>75</v>
      </c>
      <c r="G79" s="67" t="s">
        <v>49</v>
      </c>
      <c r="H79" s="67" t="s">
        <v>49</v>
      </c>
      <c r="I79" s="67" t="s">
        <v>49</v>
      </c>
      <c r="J79" s="67" t="s">
        <v>49</v>
      </c>
      <c r="K79" s="67" t="s">
        <v>49</v>
      </c>
      <c r="L79" s="67" t="s">
        <v>49</v>
      </c>
      <c r="M79" s="110"/>
    </row>
    <row r="80" spans="2:13">
      <c r="B80" s="65">
        <f t="shared" si="3"/>
        <v>69</v>
      </c>
      <c r="C80" s="66"/>
      <c r="D80" s="66" t="s">
        <v>222</v>
      </c>
      <c r="E80" s="67" t="s">
        <v>144</v>
      </c>
      <c r="F80" s="67" t="s">
        <v>75</v>
      </c>
      <c r="G80" s="67" t="s">
        <v>49</v>
      </c>
      <c r="H80" s="67" t="s">
        <v>49</v>
      </c>
      <c r="I80" s="67" t="s">
        <v>49</v>
      </c>
      <c r="J80" s="67" t="s">
        <v>49</v>
      </c>
      <c r="K80" s="67" t="s">
        <v>49</v>
      </c>
      <c r="L80" s="67" t="s">
        <v>49</v>
      </c>
      <c r="M80" s="110"/>
    </row>
    <row r="81" spans="2:13">
      <c r="B81" s="65">
        <f t="shared" si="3"/>
        <v>70</v>
      </c>
      <c r="C81" s="66"/>
      <c r="D81" s="66" t="s">
        <v>223</v>
      </c>
      <c r="E81" s="67" t="s">
        <v>146</v>
      </c>
      <c r="F81" s="67" t="s">
        <v>75</v>
      </c>
      <c r="G81" s="67" t="s">
        <v>49</v>
      </c>
      <c r="H81" s="67" t="s">
        <v>49</v>
      </c>
      <c r="I81" s="67" t="s">
        <v>49</v>
      </c>
      <c r="J81" s="67" t="s">
        <v>49</v>
      </c>
      <c r="K81" s="67" t="s">
        <v>49</v>
      </c>
      <c r="L81" s="67" t="s">
        <v>49</v>
      </c>
      <c r="M81" s="107"/>
    </row>
    <row r="82" spans="2:13" s="115" customFormat="1">
      <c r="B82" s="65">
        <f t="shared" si="3"/>
        <v>71</v>
      </c>
      <c r="C82" s="112"/>
      <c r="D82" s="112" t="s">
        <v>224</v>
      </c>
      <c r="E82" s="113" t="s">
        <v>148</v>
      </c>
      <c r="F82" s="113" t="s">
        <v>75</v>
      </c>
      <c r="G82" s="67" t="s">
        <v>49</v>
      </c>
      <c r="H82" s="67" t="s">
        <v>49</v>
      </c>
      <c r="I82" s="67" t="s">
        <v>49</v>
      </c>
      <c r="J82" s="67" t="s">
        <v>49</v>
      </c>
      <c r="K82" s="67" t="s">
        <v>49</v>
      </c>
      <c r="L82" s="67" t="s">
        <v>49</v>
      </c>
      <c r="M82" s="114"/>
    </row>
    <row r="83" spans="2:13">
      <c r="B83" s="65">
        <f t="shared" si="3"/>
        <v>72</v>
      </c>
      <c r="C83" s="66"/>
      <c r="D83" s="66" t="s">
        <v>225</v>
      </c>
      <c r="E83" s="67" t="s">
        <v>150</v>
      </c>
      <c r="F83" s="67" t="s">
        <v>75</v>
      </c>
      <c r="G83" s="67" t="s">
        <v>49</v>
      </c>
      <c r="H83" s="67" t="s">
        <v>49</v>
      </c>
      <c r="I83" s="67" t="s">
        <v>49</v>
      </c>
      <c r="J83" s="67" t="s">
        <v>49</v>
      </c>
      <c r="K83" s="67" t="s">
        <v>49</v>
      </c>
      <c r="L83" s="67" t="s">
        <v>49</v>
      </c>
      <c r="M83" s="110"/>
    </row>
    <row r="84" spans="2:13">
      <c r="B84" s="65">
        <f t="shared" si="3"/>
        <v>73</v>
      </c>
      <c r="C84" s="66"/>
      <c r="D84" s="66" t="s">
        <v>226</v>
      </c>
      <c r="E84" s="67" t="s">
        <v>152</v>
      </c>
      <c r="F84" s="67" t="s">
        <v>75</v>
      </c>
      <c r="G84" s="67" t="s">
        <v>49</v>
      </c>
      <c r="H84" s="67" t="s">
        <v>49</v>
      </c>
      <c r="I84" s="67" t="s">
        <v>49</v>
      </c>
      <c r="J84" s="67" t="s">
        <v>49</v>
      </c>
      <c r="K84" s="67" t="s">
        <v>49</v>
      </c>
      <c r="L84" s="67" t="s">
        <v>49</v>
      </c>
      <c r="M84" s="110"/>
    </row>
    <row r="85" spans="2:13">
      <c r="B85" s="65">
        <f t="shared" si="3"/>
        <v>74</v>
      </c>
      <c r="C85" s="66"/>
      <c r="D85" s="66" t="s">
        <v>227</v>
      </c>
      <c r="E85" s="67" t="s">
        <v>158</v>
      </c>
      <c r="F85" s="67" t="s">
        <v>75</v>
      </c>
      <c r="G85" s="67" t="s">
        <v>49</v>
      </c>
      <c r="H85" s="67" t="s">
        <v>49</v>
      </c>
      <c r="I85" s="67" t="s">
        <v>49</v>
      </c>
      <c r="J85" s="67" t="s">
        <v>49</v>
      </c>
      <c r="K85" s="67" t="s">
        <v>49</v>
      </c>
      <c r="L85" s="67" t="s">
        <v>49</v>
      </c>
      <c r="M85" s="110"/>
    </row>
    <row r="86" spans="2:13">
      <c r="B86" s="65">
        <f t="shared" si="3"/>
        <v>75</v>
      </c>
      <c r="C86" s="66"/>
      <c r="D86" s="66" t="s">
        <v>228</v>
      </c>
      <c r="E86" s="67" t="s">
        <v>160</v>
      </c>
      <c r="F86" s="67" t="s">
        <v>75</v>
      </c>
      <c r="G86" s="67" t="s">
        <v>49</v>
      </c>
      <c r="H86" s="67" t="s">
        <v>49</v>
      </c>
      <c r="I86" s="67" t="s">
        <v>49</v>
      </c>
      <c r="J86" s="67" t="s">
        <v>49</v>
      </c>
      <c r="K86" s="67" t="s">
        <v>49</v>
      </c>
      <c r="L86" s="67" t="s">
        <v>49</v>
      </c>
      <c r="M86" s="110"/>
    </row>
    <row r="87" spans="2:13">
      <c r="B87" s="65">
        <f t="shared" si="3"/>
        <v>76</v>
      </c>
      <c r="C87" s="66" t="s">
        <v>229</v>
      </c>
      <c r="D87" s="66" t="s">
        <v>230</v>
      </c>
      <c r="E87" s="67" t="s">
        <v>138</v>
      </c>
      <c r="F87" s="67" t="s">
        <v>75</v>
      </c>
      <c r="G87" s="67" t="s">
        <v>49</v>
      </c>
      <c r="H87" s="67" t="s">
        <v>49</v>
      </c>
      <c r="I87" s="67" t="s">
        <v>49</v>
      </c>
      <c r="J87" s="67" t="s">
        <v>49</v>
      </c>
      <c r="K87" s="67" t="s">
        <v>49</v>
      </c>
      <c r="L87" s="67" t="s">
        <v>49</v>
      </c>
      <c r="M87" s="110"/>
    </row>
    <row r="88" spans="2:13">
      <c r="B88" s="65">
        <f t="shared" si="3"/>
        <v>77</v>
      </c>
      <c r="C88" s="66"/>
      <c r="D88" s="66" t="s">
        <v>231</v>
      </c>
      <c r="E88" s="67" t="s">
        <v>140</v>
      </c>
      <c r="F88" s="67" t="s">
        <v>75</v>
      </c>
      <c r="G88" s="67" t="s">
        <v>49</v>
      </c>
      <c r="H88" s="67" t="s">
        <v>49</v>
      </c>
      <c r="I88" s="67" t="s">
        <v>49</v>
      </c>
      <c r="J88" s="67" t="s">
        <v>49</v>
      </c>
      <c r="K88" s="67" t="s">
        <v>49</v>
      </c>
      <c r="L88" s="67" t="s">
        <v>49</v>
      </c>
      <c r="M88" s="110"/>
    </row>
    <row r="89" spans="2:13">
      <c r="B89" s="65">
        <f t="shared" si="3"/>
        <v>78</v>
      </c>
      <c r="C89" s="66"/>
      <c r="D89" s="66" t="s">
        <v>232</v>
      </c>
      <c r="E89" s="67" t="s">
        <v>142</v>
      </c>
      <c r="F89" s="67" t="s">
        <v>75</v>
      </c>
      <c r="G89" s="67" t="s">
        <v>49</v>
      </c>
      <c r="H89" s="67" t="s">
        <v>49</v>
      </c>
      <c r="I89" s="67" t="s">
        <v>49</v>
      </c>
      <c r="J89" s="67" t="s">
        <v>49</v>
      </c>
      <c r="K89" s="67" t="s">
        <v>49</v>
      </c>
      <c r="L89" s="67" t="s">
        <v>49</v>
      </c>
      <c r="M89" s="110"/>
    </row>
    <row r="90" spans="2:13">
      <c r="B90" s="65">
        <f t="shared" si="3"/>
        <v>79</v>
      </c>
      <c r="C90" s="66"/>
      <c r="D90" s="66" t="s">
        <v>233</v>
      </c>
      <c r="E90" s="67" t="s">
        <v>144</v>
      </c>
      <c r="F90" s="67" t="s">
        <v>75</v>
      </c>
      <c r="G90" s="67" t="s">
        <v>49</v>
      </c>
      <c r="H90" s="67" t="s">
        <v>49</v>
      </c>
      <c r="I90" s="67" t="s">
        <v>49</v>
      </c>
      <c r="J90" s="67" t="s">
        <v>49</v>
      </c>
      <c r="K90" s="67" t="s">
        <v>49</v>
      </c>
      <c r="L90" s="67" t="s">
        <v>49</v>
      </c>
      <c r="M90" s="110"/>
    </row>
    <row r="91" spans="2:13">
      <c r="B91" s="65">
        <f t="shared" si="3"/>
        <v>80</v>
      </c>
      <c r="C91" s="66"/>
      <c r="D91" s="66" t="s">
        <v>234</v>
      </c>
      <c r="E91" s="67" t="s">
        <v>146</v>
      </c>
      <c r="F91" s="67" t="s">
        <v>75</v>
      </c>
      <c r="G91" s="67" t="s">
        <v>49</v>
      </c>
      <c r="H91" s="67" t="s">
        <v>49</v>
      </c>
      <c r="I91" s="67" t="s">
        <v>49</v>
      </c>
      <c r="J91" s="67" t="s">
        <v>49</v>
      </c>
      <c r="K91" s="67" t="s">
        <v>49</v>
      </c>
      <c r="L91" s="67" t="s">
        <v>49</v>
      </c>
      <c r="M91" s="110"/>
    </row>
    <row r="92" spans="2:13">
      <c r="B92" s="65">
        <f t="shared" si="3"/>
        <v>81</v>
      </c>
      <c r="C92" s="66"/>
      <c r="D92" s="66" t="s">
        <v>235</v>
      </c>
      <c r="E92" s="67" t="s">
        <v>148</v>
      </c>
      <c r="F92" s="67" t="s">
        <v>75</v>
      </c>
      <c r="G92" s="67" t="s">
        <v>49</v>
      </c>
      <c r="H92" s="67" t="s">
        <v>49</v>
      </c>
      <c r="I92" s="67" t="s">
        <v>49</v>
      </c>
      <c r="J92" s="67" t="s">
        <v>49</v>
      </c>
      <c r="K92" s="67" t="s">
        <v>49</v>
      </c>
      <c r="L92" s="67" t="s">
        <v>49</v>
      </c>
      <c r="M92" s="110"/>
    </row>
    <row r="93" spans="2:13">
      <c r="B93" s="65">
        <f t="shared" si="3"/>
        <v>82</v>
      </c>
      <c r="C93" s="66" t="s">
        <v>236</v>
      </c>
      <c r="D93" s="66" t="s">
        <v>237</v>
      </c>
      <c r="E93" s="67" t="s">
        <v>138</v>
      </c>
      <c r="F93" s="67" t="s">
        <v>75</v>
      </c>
      <c r="G93" s="67" t="s">
        <v>49</v>
      </c>
      <c r="H93" s="67" t="s">
        <v>49</v>
      </c>
      <c r="I93" s="67" t="s">
        <v>49</v>
      </c>
      <c r="J93" s="67" t="s">
        <v>49</v>
      </c>
      <c r="K93" s="67" t="s">
        <v>49</v>
      </c>
      <c r="L93" s="67" t="s">
        <v>49</v>
      </c>
      <c r="M93" s="110"/>
    </row>
    <row r="94" spans="2:13">
      <c r="B94" s="65">
        <f t="shared" si="3"/>
        <v>83</v>
      </c>
      <c r="C94" s="66"/>
      <c r="D94" s="66" t="s">
        <v>238</v>
      </c>
      <c r="E94" s="67" t="s">
        <v>140</v>
      </c>
      <c r="F94" s="67" t="s">
        <v>75</v>
      </c>
      <c r="G94" s="67" t="s">
        <v>49</v>
      </c>
      <c r="H94" s="67" t="s">
        <v>49</v>
      </c>
      <c r="I94" s="67" t="s">
        <v>49</v>
      </c>
      <c r="J94" s="67" t="s">
        <v>49</v>
      </c>
      <c r="K94" s="67" t="s">
        <v>49</v>
      </c>
      <c r="L94" s="67" t="s">
        <v>49</v>
      </c>
      <c r="M94" s="110"/>
    </row>
    <row r="95" spans="2:13">
      <c r="B95" s="65">
        <f t="shared" si="3"/>
        <v>84</v>
      </c>
      <c r="C95" s="66"/>
      <c r="D95" s="66" t="s">
        <v>239</v>
      </c>
      <c r="E95" s="67" t="s">
        <v>142</v>
      </c>
      <c r="F95" s="67" t="s">
        <v>75</v>
      </c>
      <c r="G95" s="67" t="s">
        <v>49</v>
      </c>
      <c r="H95" s="67" t="s">
        <v>49</v>
      </c>
      <c r="I95" s="67" t="s">
        <v>49</v>
      </c>
      <c r="J95" s="67" t="s">
        <v>49</v>
      </c>
      <c r="K95" s="67" t="s">
        <v>49</v>
      </c>
      <c r="L95" s="67" t="s">
        <v>49</v>
      </c>
      <c r="M95" s="110"/>
    </row>
    <row r="96" spans="2:13">
      <c r="B96" s="65">
        <f t="shared" si="3"/>
        <v>85</v>
      </c>
      <c r="C96" s="66"/>
      <c r="D96" s="66" t="s">
        <v>240</v>
      </c>
      <c r="E96" s="67" t="s">
        <v>144</v>
      </c>
      <c r="F96" s="67" t="s">
        <v>75</v>
      </c>
      <c r="G96" s="67" t="s">
        <v>49</v>
      </c>
      <c r="H96" s="67" t="s">
        <v>49</v>
      </c>
      <c r="I96" s="67" t="s">
        <v>49</v>
      </c>
      <c r="J96" s="67" t="s">
        <v>49</v>
      </c>
      <c r="K96" s="67" t="s">
        <v>49</v>
      </c>
      <c r="L96" s="67" t="s">
        <v>49</v>
      </c>
      <c r="M96" s="110"/>
    </row>
    <row r="97" spans="2:13">
      <c r="B97" s="65">
        <f t="shared" si="3"/>
        <v>86</v>
      </c>
      <c r="C97" s="66"/>
      <c r="D97" s="66" t="s">
        <v>241</v>
      </c>
      <c r="E97" s="67" t="s">
        <v>146</v>
      </c>
      <c r="F97" s="67" t="s">
        <v>75</v>
      </c>
      <c r="G97" s="67" t="s">
        <v>49</v>
      </c>
      <c r="H97" s="67" t="s">
        <v>49</v>
      </c>
      <c r="I97" s="67" t="s">
        <v>49</v>
      </c>
      <c r="J97" s="67" t="s">
        <v>49</v>
      </c>
      <c r="K97" s="67" t="s">
        <v>49</v>
      </c>
      <c r="L97" s="67" t="s">
        <v>49</v>
      </c>
      <c r="M97" s="110"/>
    </row>
    <row r="98" spans="2:13">
      <c r="B98" s="65">
        <f t="shared" si="3"/>
        <v>87</v>
      </c>
      <c r="C98" s="66"/>
      <c r="D98" s="66" t="s">
        <v>242</v>
      </c>
      <c r="E98" s="67" t="s">
        <v>148</v>
      </c>
      <c r="F98" s="67" t="s">
        <v>75</v>
      </c>
      <c r="G98" s="67" t="s">
        <v>49</v>
      </c>
      <c r="H98" s="67" t="s">
        <v>49</v>
      </c>
      <c r="I98" s="67" t="s">
        <v>49</v>
      </c>
      <c r="J98" s="67" t="s">
        <v>49</v>
      </c>
      <c r="K98" s="67" t="s">
        <v>49</v>
      </c>
      <c r="L98" s="67" t="s">
        <v>49</v>
      </c>
      <c r="M98" s="110"/>
    </row>
    <row r="99" spans="2:13">
      <c r="B99" s="65">
        <f t="shared" si="3"/>
        <v>88</v>
      </c>
      <c r="C99" s="66"/>
      <c r="D99" s="66" t="s">
        <v>243</v>
      </c>
      <c r="E99" s="67" t="s">
        <v>138</v>
      </c>
      <c r="F99" s="67" t="s">
        <v>75</v>
      </c>
      <c r="G99" s="67" t="s">
        <v>49</v>
      </c>
      <c r="H99" s="67" t="s">
        <v>49</v>
      </c>
      <c r="I99" s="67" t="s">
        <v>49</v>
      </c>
      <c r="J99" s="67" t="s">
        <v>49</v>
      </c>
      <c r="K99" s="67" t="s">
        <v>49</v>
      </c>
      <c r="L99" s="67" t="s">
        <v>49</v>
      </c>
      <c r="M99" s="110"/>
    </row>
    <row r="100" spans="2:13">
      <c r="B100" s="65">
        <f t="shared" si="3"/>
        <v>89</v>
      </c>
      <c r="C100" s="66"/>
      <c r="D100" s="66" t="s">
        <v>244</v>
      </c>
      <c r="E100" s="67" t="s">
        <v>140</v>
      </c>
      <c r="F100" s="67" t="s">
        <v>75</v>
      </c>
      <c r="G100" s="67" t="s">
        <v>49</v>
      </c>
      <c r="H100" s="67" t="s">
        <v>49</v>
      </c>
      <c r="I100" s="67" t="s">
        <v>49</v>
      </c>
      <c r="J100" s="67" t="s">
        <v>49</v>
      </c>
      <c r="K100" s="67" t="s">
        <v>49</v>
      </c>
      <c r="L100" s="67" t="s">
        <v>49</v>
      </c>
      <c r="M100" s="110"/>
    </row>
    <row r="101" spans="2:13">
      <c r="B101" s="65">
        <f t="shared" si="3"/>
        <v>90</v>
      </c>
      <c r="C101" s="66" t="s">
        <v>245</v>
      </c>
      <c r="D101" s="66" t="s">
        <v>246</v>
      </c>
      <c r="E101" s="67" t="s">
        <v>142</v>
      </c>
      <c r="F101" s="67" t="s">
        <v>75</v>
      </c>
      <c r="G101" s="67" t="s">
        <v>49</v>
      </c>
      <c r="H101" s="67" t="s">
        <v>49</v>
      </c>
      <c r="I101" s="67" t="s">
        <v>49</v>
      </c>
      <c r="J101" s="67" t="s">
        <v>49</v>
      </c>
      <c r="K101" s="67" t="s">
        <v>49</v>
      </c>
      <c r="L101" s="67" t="s">
        <v>49</v>
      </c>
      <c r="M101" s="110"/>
    </row>
    <row r="102" spans="2:13">
      <c r="B102" s="65">
        <f t="shared" si="3"/>
        <v>91</v>
      </c>
      <c r="C102" s="66"/>
      <c r="D102" s="66" t="s">
        <v>247</v>
      </c>
      <c r="E102" s="67" t="s">
        <v>144</v>
      </c>
      <c r="F102" s="67" t="s">
        <v>75</v>
      </c>
      <c r="G102" s="67" t="s">
        <v>49</v>
      </c>
      <c r="H102" s="67" t="s">
        <v>49</v>
      </c>
      <c r="I102" s="67" t="s">
        <v>49</v>
      </c>
      <c r="J102" s="67" t="s">
        <v>49</v>
      </c>
      <c r="K102" s="67" t="s">
        <v>49</v>
      </c>
      <c r="L102" s="67" t="s">
        <v>49</v>
      </c>
      <c r="M102" s="108"/>
    </row>
    <row r="103" spans="2:13">
      <c r="B103" s="65">
        <f t="shared" si="3"/>
        <v>92</v>
      </c>
      <c r="C103" s="66"/>
      <c r="D103" s="66" t="s">
        <v>248</v>
      </c>
      <c r="E103" s="67" t="s">
        <v>146</v>
      </c>
      <c r="F103" s="67" t="s">
        <v>75</v>
      </c>
      <c r="G103" s="67" t="s">
        <v>49</v>
      </c>
      <c r="H103" s="67" t="s">
        <v>49</v>
      </c>
      <c r="I103" s="67" t="s">
        <v>49</v>
      </c>
      <c r="J103" s="67" t="s">
        <v>49</v>
      </c>
      <c r="K103" s="67" t="s">
        <v>49</v>
      </c>
      <c r="L103" s="67" t="s">
        <v>49</v>
      </c>
      <c r="M103" s="108"/>
    </row>
    <row r="104" spans="2:13">
      <c r="B104" s="65">
        <f t="shared" si="3"/>
        <v>93</v>
      </c>
      <c r="C104" s="66"/>
      <c r="D104" s="66" t="s">
        <v>249</v>
      </c>
      <c r="E104" s="67" t="s">
        <v>148</v>
      </c>
      <c r="F104" s="67" t="s">
        <v>75</v>
      </c>
      <c r="G104" s="67" t="s">
        <v>49</v>
      </c>
      <c r="H104" s="67" t="s">
        <v>49</v>
      </c>
      <c r="I104" s="67" t="s">
        <v>49</v>
      </c>
      <c r="J104" s="67" t="s">
        <v>49</v>
      </c>
      <c r="K104" s="67" t="s">
        <v>49</v>
      </c>
      <c r="L104" s="67" t="s">
        <v>49</v>
      </c>
      <c r="M104" s="108"/>
    </row>
    <row r="105" spans="2:13">
      <c r="B105" s="65">
        <f t="shared" si="3"/>
        <v>94</v>
      </c>
      <c r="C105" s="66" t="s">
        <v>250</v>
      </c>
      <c r="D105" s="66" t="s">
        <v>251</v>
      </c>
      <c r="E105" s="67" t="s">
        <v>138</v>
      </c>
      <c r="F105" s="67" t="s">
        <v>75</v>
      </c>
      <c r="G105" s="67" t="s">
        <v>49</v>
      </c>
      <c r="H105" s="67" t="s">
        <v>49</v>
      </c>
      <c r="I105" s="67" t="s">
        <v>49</v>
      </c>
      <c r="J105" s="67" t="s">
        <v>49</v>
      </c>
      <c r="K105" s="67" t="s">
        <v>49</v>
      </c>
      <c r="L105" s="67" t="s">
        <v>49</v>
      </c>
      <c r="M105" s="108"/>
    </row>
    <row r="106" spans="2:13">
      <c r="B106" s="65">
        <f t="shared" si="3"/>
        <v>95</v>
      </c>
      <c r="C106" s="66"/>
      <c r="D106" s="66" t="s">
        <v>252</v>
      </c>
      <c r="E106" s="67" t="s">
        <v>140</v>
      </c>
      <c r="F106" s="67" t="s">
        <v>75</v>
      </c>
      <c r="G106" s="67" t="s">
        <v>49</v>
      </c>
      <c r="H106" s="67" t="s">
        <v>49</v>
      </c>
      <c r="I106" s="67" t="s">
        <v>49</v>
      </c>
      <c r="J106" s="67" t="s">
        <v>49</v>
      </c>
      <c r="K106" s="67" t="s">
        <v>49</v>
      </c>
      <c r="L106" s="67" t="s">
        <v>49</v>
      </c>
      <c r="M106" s="108"/>
    </row>
    <row r="107" spans="2:13">
      <c r="B107" s="65">
        <f t="shared" si="3"/>
        <v>96</v>
      </c>
      <c r="C107" s="66"/>
      <c r="D107" s="66" t="s">
        <v>253</v>
      </c>
      <c r="E107" s="67" t="s">
        <v>142</v>
      </c>
      <c r="F107" s="67" t="s">
        <v>75</v>
      </c>
      <c r="G107" s="67" t="s">
        <v>49</v>
      </c>
      <c r="H107" s="67" t="s">
        <v>49</v>
      </c>
      <c r="I107" s="67" t="s">
        <v>49</v>
      </c>
      <c r="J107" s="67" t="s">
        <v>49</v>
      </c>
      <c r="K107" s="67" t="s">
        <v>49</v>
      </c>
      <c r="L107" s="67" t="s">
        <v>49</v>
      </c>
      <c r="M107" s="108"/>
    </row>
    <row r="108" spans="2:13">
      <c r="B108" s="65">
        <f t="shared" si="3"/>
        <v>97</v>
      </c>
      <c r="C108" s="66"/>
      <c r="D108" s="66" t="s">
        <v>254</v>
      </c>
      <c r="E108" s="67" t="s">
        <v>144</v>
      </c>
      <c r="F108" s="67" t="s">
        <v>75</v>
      </c>
      <c r="G108" s="67" t="s">
        <v>49</v>
      </c>
      <c r="H108" s="67" t="s">
        <v>49</v>
      </c>
      <c r="I108" s="67" t="s">
        <v>49</v>
      </c>
      <c r="J108" s="67" t="s">
        <v>49</v>
      </c>
      <c r="K108" s="67" t="s">
        <v>49</v>
      </c>
      <c r="L108" s="67" t="s">
        <v>49</v>
      </c>
      <c r="M108" s="70"/>
    </row>
    <row r="109" spans="2:13">
      <c r="B109" s="65">
        <f t="shared" si="3"/>
        <v>98</v>
      </c>
      <c r="C109" s="66"/>
      <c r="D109" s="66" t="s">
        <v>255</v>
      </c>
      <c r="E109" s="67" t="s">
        <v>146</v>
      </c>
      <c r="F109" s="67" t="s">
        <v>75</v>
      </c>
      <c r="G109" s="67" t="s">
        <v>49</v>
      </c>
      <c r="H109" s="67" t="s">
        <v>49</v>
      </c>
      <c r="I109" s="67" t="s">
        <v>49</v>
      </c>
      <c r="J109" s="67" t="s">
        <v>49</v>
      </c>
      <c r="K109" s="67" t="s">
        <v>49</v>
      </c>
      <c r="L109" s="67" t="s">
        <v>49</v>
      </c>
      <c r="M109" s="108"/>
    </row>
    <row r="110" spans="2:13">
      <c r="B110" s="65">
        <f t="shared" si="3"/>
        <v>99</v>
      </c>
      <c r="C110" s="66"/>
      <c r="D110" s="66" t="s">
        <v>256</v>
      </c>
      <c r="E110" s="67" t="s">
        <v>148</v>
      </c>
      <c r="F110" s="67" t="s">
        <v>75</v>
      </c>
      <c r="G110" s="67" t="s">
        <v>49</v>
      </c>
      <c r="H110" s="67" t="s">
        <v>49</v>
      </c>
      <c r="I110" s="67" t="s">
        <v>49</v>
      </c>
      <c r="J110" s="67" t="s">
        <v>49</v>
      </c>
      <c r="K110" s="67" t="s">
        <v>49</v>
      </c>
      <c r="L110" s="67" t="s">
        <v>49</v>
      </c>
      <c r="M110" s="108"/>
    </row>
    <row r="111" spans="2:13">
      <c r="B111" s="65">
        <f t="shared" si="3"/>
        <v>100</v>
      </c>
      <c r="C111" s="66"/>
      <c r="D111" s="66" t="s">
        <v>257</v>
      </c>
      <c r="E111" s="67" t="s">
        <v>138</v>
      </c>
      <c r="F111" s="67" t="s">
        <v>75</v>
      </c>
      <c r="G111" s="67" t="s">
        <v>49</v>
      </c>
      <c r="H111" s="67" t="s">
        <v>49</v>
      </c>
      <c r="I111" s="67" t="s">
        <v>49</v>
      </c>
      <c r="J111" s="67" t="s">
        <v>49</v>
      </c>
      <c r="K111" s="67" t="s">
        <v>49</v>
      </c>
      <c r="L111" s="67" t="s">
        <v>49</v>
      </c>
      <c r="M111" s="108"/>
    </row>
    <row r="112" spans="2:13">
      <c r="B112" s="65">
        <f t="shared" si="3"/>
        <v>101</v>
      </c>
      <c r="C112" s="66"/>
      <c r="D112" s="66" t="s">
        <v>258</v>
      </c>
      <c r="E112" s="67" t="s">
        <v>140</v>
      </c>
      <c r="F112" s="67" t="s">
        <v>75</v>
      </c>
      <c r="G112" s="67" t="s">
        <v>49</v>
      </c>
      <c r="H112" s="67" t="s">
        <v>49</v>
      </c>
      <c r="I112" s="67" t="s">
        <v>49</v>
      </c>
      <c r="J112" s="67" t="s">
        <v>49</v>
      </c>
      <c r="K112" s="67" t="s">
        <v>49</v>
      </c>
      <c r="L112" s="67" t="s">
        <v>49</v>
      </c>
      <c r="M112" s="108"/>
    </row>
    <row r="113" spans="2:13">
      <c r="B113" s="65">
        <f t="shared" si="3"/>
        <v>102</v>
      </c>
      <c r="C113" s="66"/>
      <c r="D113" s="66" t="s">
        <v>259</v>
      </c>
      <c r="E113" s="67" t="s">
        <v>142</v>
      </c>
      <c r="F113" s="67" t="s">
        <v>75</v>
      </c>
      <c r="G113" s="67" t="s">
        <v>49</v>
      </c>
      <c r="H113" s="67" t="s">
        <v>49</v>
      </c>
      <c r="I113" s="67" t="s">
        <v>49</v>
      </c>
      <c r="J113" s="67" t="s">
        <v>49</v>
      </c>
      <c r="K113" s="67" t="s">
        <v>49</v>
      </c>
      <c r="L113" s="67" t="s">
        <v>49</v>
      </c>
      <c r="M113" s="108"/>
    </row>
    <row r="114" spans="2:13">
      <c r="B114" s="65">
        <f t="shared" si="3"/>
        <v>103</v>
      </c>
      <c r="C114" s="66"/>
      <c r="D114" s="66" t="s">
        <v>260</v>
      </c>
      <c r="E114" s="67" t="s">
        <v>144</v>
      </c>
      <c r="F114" s="67" t="s">
        <v>75</v>
      </c>
      <c r="G114" s="67" t="s">
        <v>49</v>
      </c>
      <c r="H114" s="67" t="s">
        <v>49</v>
      </c>
      <c r="I114" s="67" t="s">
        <v>49</v>
      </c>
      <c r="J114" s="67" t="s">
        <v>49</v>
      </c>
      <c r="K114" s="67" t="s">
        <v>49</v>
      </c>
      <c r="L114" s="67" t="s">
        <v>49</v>
      </c>
      <c r="M114" s="108"/>
    </row>
    <row r="115" spans="2:13">
      <c r="B115" s="65">
        <f t="shared" si="3"/>
        <v>104</v>
      </c>
      <c r="C115" s="66"/>
      <c r="D115" s="66" t="s">
        <v>261</v>
      </c>
      <c r="E115" s="67" t="s">
        <v>146</v>
      </c>
      <c r="F115" s="67" t="s">
        <v>75</v>
      </c>
      <c r="G115" s="67" t="s">
        <v>49</v>
      </c>
      <c r="H115" s="67" t="s">
        <v>49</v>
      </c>
      <c r="I115" s="67" t="s">
        <v>49</v>
      </c>
      <c r="J115" s="67" t="s">
        <v>49</v>
      </c>
      <c r="K115" s="67" t="s">
        <v>49</v>
      </c>
      <c r="L115" s="67" t="s">
        <v>49</v>
      </c>
      <c r="M115" s="108"/>
    </row>
    <row r="116" spans="2:13">
      <c r="B116" s="65">
        <f t="shared" si="3"/>
        <v>105</v>
      </c>
      <c r="C116" s="66"/>
      <c r="D116" s="66" t="s">
        <v>262</v>
      </c>
      <c r="E116" s="67" t="s">
        <v>148</v>
      </c>
      <c r="F116" s="67" t="s">
        <v>75</v>
      </c>
      <c r="G116" s="67" t="s">
        <v>49</v>
      </c>
      <c r="H116" s="67" t="s">
        <v>49</v>
      </c>
      <c r="I116" s="67" t="s">
        <v>49</v>
      </c>
      <c r="J116" s="67" t="s">
        <v>49</v>
      </c>
      <c r="K116" s="67" t="s">
        <v>49</v>
      </c>
      <c r="L116" s="67" t="s">
        <v>49</v>
      </c>
      <c r="M116" s="108"/>
    </row>
    <row r="117" spans="2:13">
      <c r="B117" s="65">
        <f t="shared" si="3"/>
        <v>106</v>
      </c>
      <c r="C117" s="66" t="s">
        <v>263</v>
      </c>
      <c r="D117" s="66" t="s">
        <v>264</v>
      </c>
      <c r="E117" s="67" t="s">
        <v>265</v>
      </c>
      <c r="F117" s="67" t="s">
        <v>75</v>
      </c>
      <c r="G117" s="67" t="s">
        <v>49</v>
      </c>
      <c r="H117" s="67" t="s">
        <v>49</v>
      </c>
      <c r="I117" s="67" t="s">
        <v>49</v>
      </c>
      <c r="J117" s="67" t="s">
        <v>49</v>
      </c>
      <c r="K117" s="67" t="s">
        <v>49</v>
      </c>
      <c r="L117" s="67" t="s">
        <v>49</v>
      </c>
      <c r="M117" s="108"/>
    </row>
    <row r="118" spans="2:13">
      <c r="B118" s="65">
        <f t="shared" si="3"/>
        <v>107</v>
      </c>
      <c r="C118" s="66"/>
      <c r="D118" s="66" t="s">
        <v>266</v>
      </c>
      <c r="E118" s="67" t="s">
        <v>267</v>
      </c>
      <c r="F118" s="67" t="s">
        <v>75</v>
      </c>
      <c r="G118" s="67" t="s">
        <v>49</v>
      </c>
      <c r="H118" s="67" t="s">
        <v>49</v>
      </c>
      <c r="I118" s="67" t="s">
        <v>49</v>
      </c>
      <c r="J118" s="67" t="s">
        <v>49</v>
      </c>
      <c r="K118" s="67" t="s">
        <v>49</v>
      </c>
      <c r="L118" s="67" t="s">
        <v>49</v>
      </c>
      <c r="M118" s="108"/>
    </row>
    <row r="119" spans="2:13">
      <c r="B119" s="65">
        <f t="shared" si="3"/>
        <v>108</v>
      </c>
      <c r="C119" s="66"/>
      <c r="D119" s="66" t="s">
        <v>268</v>
      </c>
      <c r="E119" s="67" t="s">
        <v>269</v>
      </c>
      <c r="F119" s="67" t="s">
        <v>75</v>
      </c>
      <c r="G119" s="67" t="s">
        <v>49</v>
      </c>
      <c r="H119" s="67" t="s">
        <v>49</v>
      </c>
      <c r="I119" s="67" t="s">
        <v>49</v>
      </c>
      <c r="J119" s="67" t="s">
        <v>49</v>
      </c>
      <c r="K119" s="67" t="s">
        <v>49</v>
      </c>
      <c r="L119" s="67" t="s">
        <v>49</v>
      </c>
      <c r="M119" s="108"/>
    </row>
    <row r="120" spans="2:13">
      <c r="B120" s="65">
        <f t="shared" si="3"/>
        <v>109</v>
      </c>
      <c r="C120" s="66"/>
      <c r="D120" s="66" t="s">
        <v>270</v>
      </c>
      <c r="E120" s="67" t="s">
        <v>271</v>
      </c>
      <c r="F120" s="67" t="s">
        <v>75</v>
      </c>
      <c r="G120" s="67" t="s">
        <v>49</v>
      </c>
      <c r="H120" s="67" t="s">
        <v>49</v>
      </c>
      <c r="I120" s="67" t="s">
        <v>49</v>
      </c>
      <c r="J120" s="67" t="s">
        <v>49</v>
      </c>
      <c r="K120" s="67" t="s">
        <v>49</v>
      </c>
      <c r="L120" s="67" t="s">
        <v>49</v>
      </c>
      <c r="M120" s="108"/>
    </row>
    <row r="121" spans="2:13">
      <c r="B121" s="65">
        <f t="shared" si="3"/>
        <v>110</v>
      </c>
      <c r="C121" s="66"/>
      <c r="D121" s="66" t="s">
        <v>272</v>
      </c>
      <c r="E121" s="67" t="s">
        <v>271</v>
      </c>
      <c r="F121" s="67" t="s">
        <v>75</v>
      </c>
      <c r="G121" s="67" t="s">
        <v>49</v>
      </c>
      <c r="H121" s="67" t="s">
        <v>49</v>
      </c>
      <c r="I121" s="67" t="s">
        <v>49</v>
      </c>
      <c r="J121" s="67" t="s">
        <v>49</v>
      </c>
      <c r="K121" s="67" t="s">
        <v>49</v>
      </c>
      <c r="L121" s="67" t="s">
        <v>49</v>
      </c>
      <c r="M121" s="108"/>
    </row>
    <row r="122" spans="2:13">
      <c r="B122" s="65">
        <f t="shared" si="3"/>
        <v>111</v>
      </c>
      <c r="C122" s="66" t="s">
        <v>273</v>
      </c>
      <c r="D122" s="66" t="s">
        <v>274</v>
      </c>
      <c r="E122" s="67" t="s">
        <v>138</v>
      </c>
      <c r="F122" s="67" t="s">
        <v>75</v>
      </c>
      <c r="G122" s="67" t="s">
        <v>49</v>
      </c>
      <c r="H122" s="67" t="s">
        <v>49</v>
      </c>
      <c r="I122" s="67" t="s">
        <v>49</v>
      </c>
      <c r="J122" s="67" t="s">
        <v>49</v>
      </c>
      <c r="K122" s="67" t="s">
        <v>49</v>
      </c>
      <c r="L122" s="67" t="s">
        <v>49</v>
      </c>
      <c r="M122" s="108"/>
    </row>
    <row r="123" spans="2:13">
      <c r="B123" s="65">
        <f t="shared" si="3"/>
        <v>112</v>
      </c>
      <c r="C123" s="66"/>
      <c r="D123" s="66" t="s">
        <v>275</v>
      </c>
      <c r="E123" s="67" t="s">
        <v>140</v>
      </c>
      <c r="F123" s="67" t="s">
        <v>75</v>
      </c>
      <c r="G123" s="67" t="s">
        <v>49</v>
      </c>
      <c r="H123" s="67" t="s">
        <v>49</v>
      </c>
      <c r="I123" s="67" t="s">
        <v>49</v>
      </c>
      <c r="J123" s="67" t="s">
        <v>49</v>
      </c>
      <c r="K123" s="67" t="s">
        <v>49</v>
      </c>
      <c r="L123" s="67" t="s">
        <v>49</v>
      </c>
      <c r="M123" s="108"/>
    </row>
    <row r="124" spans="2:13">
      <c r="B124" s="65">
        <f t="shared" si="3"/>
        <v>113</v>
      </c>
      <c r="C124" s="66"/>
      <c r="D124" s="66" t="s">
        <v>276</v>
      </c>
      <c r="E124" s="67" t="s">
        <v>142</v>
      </c>
      <c r="F124" s="67" t="s">
        <v>75</v>
      </c>
      <c r="G124" s="67" t="s">
        <v>49</v>
      </c>
      <c r="H124" s="67" t="s">
        <v>49</v>
      </c>
      <c r="I124" s="67" t="s">
        <v>49</v>
      </c>
      <c r="J124" s="67" t="s">
        <v>49</v>
      </c>
      <c r="K124" s="67" t="s">
        <v>49</v>
      </c>
      <c r="L124" s="67" t="s">
        <v>49</v>
      </c>
      <c r="M124" s="69"/>
    </row>
    <row r="125" spans="2:13">
      <c r="B125" s="65">
        <f t="shared" si="3"/>
        <v>114</v>
      </c>
      <c r="C125" s="66"/>
      <c r="D125" s="66" t="s">
        <v>277</v>
      </c>
      <c r="E125" s="67" t="s">
        <v>144</v>
      </c>
      <c r="F125" s="67" t="s">
        <v>75</v>
      </c>
      <c r="G125" s="67" t="s">
        <v>49</v>
      </c>
      <c r="H125" s="67" t="s">
        <v>49</v>
      </c>
      <c r="I125" s="67" t="s">
        <v>49</v>
      </c>
      <c r="J125" s="67" t="s">
        <v>49</v>
      </c>
      <c r="K125" s="67" t="s">
        <v>49</v>
      </c>
      <c r="L125" s="67" t="s">
        <v>49</v>
      </c>
      <c r="M125" s="108"/>
    </row>
    <row r="126" spans="2:13">
      <c r="B126" s="65">
        <f t="shared" si="3"/>
        <v>115</v>
      </c>
      <c r="C126" s="66"/>
      <c r="D126" s="66" t="s">
        <v>278</v>
      </c>
      <c r="E126" s="67" t="s">
        <v>146</v>
      </c>
      <c r="F126" s="67" t="s">
        <v>75</v>
      </c>
      <c r="G126" s="67" t="s">
        <v>49</v>
      </c>
      <c r="H126" s="67" t="s">
        <v>49</v>
      </c>
      <c r="I126" s="67" t="s">
        <v>49</v>
      </c>
      <c r="J126" s="67" t="s">
        <v>49</v>
      </c>
      <c r="K126" s="67" t="s">
        <v>49</v>
      </c>
      <c r="L126" s="67" t="s">
        <v>49</v>
      </c>
      <c r="M126" s="108"/>
    </row>
    <row r="127" spans="2:13">
      <c r="B127" s="65">
        <f t="shared" si="3"/>
        <v>116</v>
      </c>
      <c r="C127" s="66"/>
      <c r="D127" s="66" t="s">
        <v>279</v>
      </c>
      <c r="E127" s="67" t="s">
        <v>148</v>
      </c>
      <c r="F127" s="67" t="s">
        <v>75</v>
      </c>
      <c r="G127" s="67" t="s">
        <v>49</v>
      </c>
      <c r="H127" s="67" t="s">
        <v>49</v>
      </c>
      <c r="I127" s="67" t="s">
        <v>49</v>
      </c>
      <c r="J127" s="67" t="s">
        <v>49</v>
      </c>
      <c r="K127" s="67" t="s">
        <v>49</v>
      </c>
      <c r="L127" s="67" t="s">
        <v>49</v>
      </c>
      <c r="M127" s="108"/>
    </row>
    <row r="128" spans="2:13">
      <c r="B128" s="65">
        <f t="shared" si="3"/>
        <v>117</v>
      </c>
      <c r="C128" s="66" t="s">
        <v>280</v>
      </c>
      <c r="D128" s="66" t="s">
        <v>281</v>
      </c>
      <c r="E128" s="67" t="s">
        <v>150</v>
      </c>
      <c r="F128" s="67" t="s">
        <v>75</v>
      </c>
      <c r="G128" s="67" t="s">
        <v>49</v>
      </c>
      <c r="H128" s="67" t="s">
        <v>49</v>
      </c>
      <c r="I128" s="67" t="s">
        <v>49</v>
      </c>
      <c r="J128" s="67" t="s">
        <v>49</v>
      </c>
      <c r="K128" s="67" t="s">
        <v>49</v>
      </c>
      <c r="L128" s="67" t="s">
        <v>49</v>
      </c>
      <c r="M128" s="108"/>
    </row>
    <row r="129" spans="2:13">
      <c r="B129" s="65">
        <f t="shared" si="3"/>
        <v>118</v>
      </c>
      <c r="C129" s="66"/>
      <c r="D129" s="66" t="s">
        <v>282</v>
      </c>
      <c r="E129" s="67" t="s">
        <v>152</v>
      </c>
      <c r="F129" s="67" t="s">
        <v>75</v>
      </c>
      <c r="G129" s="67" t="s">
        <v>49</v>
      </c>
      <c r="H129" s="67" t="s">
        <v>49</v>
      </c>
      <c r="I129" s="67" t="s">
        <v>49</v>
      </c>
      <c r="J129" s="67" t="s">
        <v>49</v>
      </c>
      <c r="K129" s="67" t="s">
        <v>49</v>
      </c>
      <c r="L129" s="67" t="s">
        <v>49</v>
      </c>
      <c r="M129" s="108"/>
    </row>
    <row r="130" spans="2:13">
      <c r="B130" s="65">
        <f t="shared" si="3"/>
        <v>119</v>
      </c>
      <c r="C130" s="66"/>
      <c r="D130" s="66" t="s">
        <v>283</v>
      </c>
      <c r="E130" s="67" t="s">
        <v>154</v>
      </c>
      <c r="F130" s="67" t="s">
        <v>75</v>
      </c>
      <c r="G130" s="67" t="s">
        <v>49</v>
      </c>
      <c r="H130" s="67" t="s">
        <v>49</v>
      </c>
      <c r="I130" s="67" t="s">
        <v>49</v>
      </c>
      <c r="J130" s="67" t="s">
        <v>49</v>
      </c>
      <c r="K130" s="67" t="s">
        <v>49</v>
      </c>
      <c r="L130" s="67" t="s">
        <v>49</v>
      </c>
      <c r="M130" s="108"/>
    </row>
    <row r="131" spans="2:13">
      <c r="B131" s="65">
        <f t="shared" si="3"/>
        <v>120</v>
      </c>
      <c r="C131" s="66"/>
      <c r="D131" s="66" t="s">
        <v>284</v>
      </c>
      <c r="E131" s="67" t="s">
        <v>156</v>
      </c>
      <c r="F131" s="67" t="s">
        <v>75</v>
      </c>
      <c r="G131" s="67" t="s">
        <v>49</v>
      </c>
      <c r="H131" s="67" t="s">
        <v>49</v>
      </c>
      <c r="I131" s="67" t="s">
        <v>49</v>
      </c>
      <c r="J131" s="67" t="s">
        <v>49</v>
      </c>
      <c r="K131" s="67" t="s">
        <v>49</v>
      </c>
      <c r="L131" s="67" t="s">
        <v>49</v>
      </c>
      <c r="M131" s="108"/>
    </row>
    <row r="132" spans="2:13">
      <c r="B132" s="65">
        <f t="shared" si="3"/>
        <v>121</v>
      </c>
      <c r="C132" s="66"/>
      <c r="D132" s="66" t="s">
        <v>285</v>
      </c>
      <c r="E132" s="67" t="s">
        <v>158</v>
      </c>
      <c r="F132" s="67" t="s">
        <v>75</v>
      </c>
      <c r="G132" s="67" t="s">
        <v>49</v>
      </c>
      <c r="H132" s="67" t="s">
        <v>49</v>
      </c>
      <c r="I132" s="67" t="s">
        <v>49</v>
      </c>
      <c r="J132" s="67" t="s">
        <v>49</v>
      </c>
      <c r="K132" s="67" t="s">
        <v>49</v>
      </c>
      <c r="L132" s="67" t="s">
        <v>49</v>
      </c>
      <c r="M132" s="108"/>
    </row>
    <row r="133" spans="2:13">
      <c r="B133" s="65">
        <f t="shared" si="3"/>
        <v>122</v>
      </c>
      <c r="C133" s="66"/>
      <c r="D133" s="66" t="s">
        <v>286</v>
      </c>
      <c r="E133" s="67" t="s">
        <v>160</v>
      </c>
      <c r="F133" s="67" t="s">
        <v>75</v>
      </c>
      <c r="G133" s="67" t="s">
        <v>49</v>
      </c>
      <c r="H133" s="67" t="s">
        <v>49</v>
      </c>
      <c r="I133" s="67" t="s">
        <v>49</v>
      </c>
      <c r="J133" s="67" t="s">
        <v>49</v>
      </c>
      <c r="K133" s="67" t="s">
        <v>49</v>
      </c>
      <c r="L133" s="67" t="s">
        <v>49</v>
      </c>
      <c r="M133" s="108"/>
    </row>
    <row r="134" spans="2:13">
      <c r="B134" s="65">
        <f t="shared" si="3"/>
        <v>123</v>
      </c>
      <c r="C134" s="74"/>
      <c r="D134" s="66" t="s">
        <v>287</v>
      </c>
      <c r="E134" s="67" t="s">
        <v>162</v>
      </c>
      <c r="F134" s="109" t="s">
        <v>75</v>
      </c>
      <c r="G134" s="67" t="s">
        <v>49</v>
      </c>
      <c r="H134" s="67" t="s">
        <v>49</v>
      </c>
      <c r="I134" s="67" t="s">
        <v>49</v>
      </c>
      <c r="J134" s="67" t="s">
        <v>49</v>
      </c>
      <c r="K134" s="67" t="s">
        <v>49</v>
      </c>
      <c r="L134" s="67" t="s">
        <v>49</v>
      </c>
      <c r="M134" s="108"/>
    </row>
    <row r="135" spans="2:13">
      <c r="B135" s="65">
        <f t="shared" si="3"/>
        <v>124</v>
      </c>
      <c r="C135" s="66" t="s">
        <v>288</v>
      </c>
      <c r="D135" s="66" t="s">
        <v>289</v>
      </c>
      <c r="E135" s="67" t="s">
        <v>133</v>
      </c>
      <c r="F135" s="67" t="s">
        <v>75</v>
      </c>
      <c r="G135" s="67" t="s">
        <v>49</v>
      </c>
      <c r="H135" s="67" t="s">
        <v>49</v>
      </c>
      <c r="I135" s="67" t="s">
        <v>49</v>
      </c>
      <c r="J135" s="67" t="s">
        <v>49</v>
      </c>
      <c r="K135" s="67" t="s">
        <v>49</v>
      </c>
      <c r="L135" s="67" t="s">
        <v>49</v>
      </c>
      <c r="M135" s="108"/>
    </row>
    <row r="136" spans="2:13">
      <c r="B136" s="65">
        <f t="shared" si="3"/>
        <v>125</v>
      </c>
      <c r="C136" s="66" t="s">
        <v>290</v>
      </c>
      <c r="D136" s="66" t="s">
        <v>291</v>
      </c>
      <c r="E136" s="67" t="s">
        <v>133</v>
      </c>
      <c r="F136" s="67" t="s">
        <v>75</v>
      </c>
      <c r="G136" s="67" t="s">
        <v>49</v>
      </c>
      <c r="H136" s="67" t="s">
        <v>49</v>
      </c>
      <c r="I136" s="67" t="s">
        <v>49</v>
      </c>
      <c r="J136" s="67" t="s">
        <v>49</v>
      </c>
      <c r="K136" s="67" t="s">
        <v>49</v>
      </c>
      <c r="L136" s="67" t="s">
        <v>49</v>
      </c>
      <c r="M136" s="107"/>
    </row>
    <row r="137" spans="2:13">
      <c r="B137" s="65">
        <f t="shared" si="3"/>
        <v>126</v>
      </c>
      <c r="C137" s="66" t="s">
        <v>292</v>
      </c>
      <c r="D137" s="66" t="s">
        <v>293</v>
      </c>
      <c r="E137" s="67" t="s">
        <v>265</v>
      </c>
      <c r="F137" s="67" t="s">
        <v>75</v>
      </c>
      <c r="G137" s="67" t="s">
        <v>49</v>
      </c>
      <c r="H137" s="67" t="s">
        <v>49</v>
      </c>
      <c r="I137" s="67" t="s">
        <v>49</v>
      </c>
      <c r="J137" s="67" t="s">
        <v>49</v>
      </c>
      <c r="K137" s="67" t="s">
        <v>49</v>
      </c>
      <c r="L137" s="67" t="s">
        <v>49</v>
      </c>
      <c r="M137" s="108"/>
    </row>
    <row r="138" spans="2:13">
      <c r="B138" s="65">
        <f t="shared" si="3"/>
        <v>127</v>
      </c>
      <c r="C138" s="66"/>
      <c r="D138" s="66" t="s">
        <v>294</v>
      </c>
      <c r="E138" s="67" t="s">
        <v>267</v>
      </c>
      <c r="F138" s="67" t="s">
        <v>75</v>
      </c>
      <c r="G138" s="67" t="s">
        <v>49</v>
      </c>
      <c r="H138" s="67" t="s">
        <v>49</v>
      </c>
      <c r="I138" s="67" t="s">
        <v>49</v>
      </c>
      <c r="J138" s="67" t="s">
        <v>49</v>
      </c>
      <c r="K138" s="67" t="s">
        <v>49</v>
      </c>
      <c r="L138" s="67" t="s">
        <v>49</v>
      </c>
      <c r="M138" s="108"/>
    </row>
    <row r="139" spans="2:13">
      <c r="B139" s="65">
        <f t="shared" si="3"/>
        <v>128</v>
      </c>
      <c r="C139" s="66"/>
      <c r="D139" s="66" t="s">
        <v>295</v>
      </c>
      <c r="E139" s="67" t="s">
        <v>269</v>
      </c>
      <c r="F139" s="67" t="s">
        <v>75</v>
      </c>
      <c r="G139" s="67" t="s">
        <v>49</v>
      </c>
      <c r="H139" s="67" t="s">
        <v>49</v>
      </c>
      <c r="I139" s="67" t="s">
        <v>49</v>
      </c>
      <c r="J139" s="67" t="s">
        <v>49</v>
      </c>
      <c r="K139" s="67" t="s">
        <v>49</v>
      </c>
      <c r="L139" s="67" t="s">
        <v>49</v>
      </c>
      <c r="M139" s="108"/>
    </row>
    <row r="140" spans="2:13">
      <c r="B140" s="65">
        <f t="shared" si="3"/>
        <v>129</v>
      </c>
      <c r="C140" s="66" t="s">
        <v>296</v>
      </c>
      <c r="D140" s="66" t="s">
        <v>297</v>
      </c>
      <c r="E140" s="67" t="s">
        <v>138</v>
      </c>
      <c r="F140" s="67" t="s">
        <v>75</v>
      </c>
      <c r="G140" s="67" t="s">
        <v>49</v>
      </c>
      <c r="H140" s="67" t="s">
        <v>49</v>
      </c>
      <c r="I140" s="67" t="s">
        <v>49</v>
      </c>
      <c r="J140" s="67" t="s">
        <v>49</v>
      </c>
      <c r="K140" s="67" t="s">
        <v>49</v>
      </c>
      <c r="L140" s="67" t="s">
        <v>49</v>
      </c>
      <c r="M140" s="108"/>
    </row>
    <row r="141" spans="2:13">
      <c r="B141" s="65">
        <f t="shared" ref="B141:B204" si="4">ROW()-11</f>
        <v>130</v>
      </c>
      <c r="C141" s="66"/>
      <c r="D141" s="66" t="s">
        <v>298</v>
      </c>
      <c r="E141" s="67" t="s">
        <v>140</v>
      </c>
      <c r="F141" s="67" t="s">
        <v>75</v>
      </c>
      <c r="G141" s="67" t="s">
        <v>49</v>
      </c>
      <c r="H141" s="67" t="s">
        <v>49</v>
      </c>
      <c r="I141" s="67" t="s">
        <v>49</v>
      </c>
      <c r="J141" s="67" t="s">
        <v>49</v>
      </c>
      <c r="K141" s="67" t="s">
        <v>49</v>
      </c>
      <c r="L141" s="67" t="s">
        <v>49</v>
      </c>
      <c r="M141" s="108"/>
    </row>
    <row r="142" spans="2:13">
      <c r="B142" s="65">
        <f t="shared" si="4"/>
        <v>131</v>
      </c>
      <c r="C142" s="66"/>
      <c r="D142" s="66" t="s">
        <v>299</v>
      </c>
      <c r="E142" s="67" t="s">
        <v>142</v>
      </c>
      <c r="F142" s="67" t="s">
        <v>75</v>
      </c>
      <c r="G142" s="67" t="s">
        <v>49</v>
      </c>
      <c r="H142" s="67" t="s">
        <v>49</v>
      </c>
      <c r="I142" s="67" t="s">
        <v>49</v>
      </c>
      <c r="J142" s="67" t="s">
        <v>49</v>
      </c>
      <c r="K142" s="67" t="s">
        <v>49</v>
      </c>
      <c r="L142" s="67" t="s">
        <v>49</v>
      </c>
      <c r="M142" s="108"/>
    </row>
    <row r="143" spans="2:13">
      <c r="B143" s="65">
        <f t="shared" si="4"/>
        <v>132</v>
      </c>
      <c r="C143" s="66"/>
      <c r="D143" s="66" t="s">
        <v>300</v>
      </c>
      <c r="E143" s="67" t="s">
        <v>144</v>
      </c>
      <c r="F143" s="67" t="s">
        <v>75</v>
      </c>
      <c r="G143" s="67" t="s">
        <v>49</v>
      </c>
      <c r="H143" s="67" t="s">
        <v>49</v>
      </c>
      <c r="I143" s="67" t="s">
        <v>49</v>
      </c>
      <c r="J143" s="67" t="s">
        <v>49</v>
      </c>
      <c r="K143" s="67" t="s">
        <v>49</v>
      </c>
      <c r="L143" s="67" t="s">
        <v>49</v>
      </c>
      <c r="M143" s="108"/>
    </row>
    <row r="144" spans="2:13">
      <c r="B144" s="65">
        <f t="shared" si="4"/>
        <v>133</v>
      </c>
      <c r="C144" s="66"/>
      <c r="D144" s="66" t="s">
        <v>301</v>
      </c>
      <c r="E144" s="67" t="s">
        <v>146</v>
      </c>
      <c r="F144" s="67" t="s">
        <v>75</v>
      </c>
      <c r="G144" s="67" t="s">
        <v>49</v>
      </c>
      <c r="H144" s="67" t="s">
        <v>49</v>
      </c>
      <c r="I144" s="67" t="s">
        <v>49</v>
      </c>
      <c r="J144" s="67" t="s">
        <v>49</v>
      </c>
      <c r="K144" s="67" t="s">
        <v>49</v>
      </c>
      <c r="L144" s="67" t="s">
        <v>49</v>
      </c>
      <c r="M144" s="108"/>
    </row>
    <row r="145" spans="2:13">
      <c r="B145" s="65">
        <f t="shared" si="4"/>
        <v>134</v>
      </c>
      <c r="C145" s="66"/>
      <c r="D145" s="66" t="s">
        <v>302</v>
      </c>
      <c r="E145" s="67" t="s">
        <v>148</v>
      </c>
      <c r="F145" s="67" t="s">
        <v>75</v>
      </c>
      <c r="G145" s="67" t="s">
        <v>49</v>
      </c>
      <c r="H145" s="67" t="s">
        <v>49</v>
      </c>
      <c r="I145" s="67" t="s">
        <v>49</v>
      </c>
      <c r="J145" s="67" t="s">
        <v>49</v>
      </c>
      <c r="K145" s="67" t="s">
        <v>49</v>
      </c>
      <c r="L145" s="67" t="s">
        <v>49</v>
      </c>
      <c r="M145" s="108"/>
    </row>
    <row r="146" spans="2:13">
      <c r="B146" s="65">
        <f t="shared" si="4"/>
        <v>135</v>
      </c>
      <c r="C146" s="66"/>
      <c r="D146" s="66" t="s">
        <v>303</v>
      </c>
      <c r="E146" s="67" t="s">
        <v>150</v>
      </c>
      <c r="F146" s="67" t="s">
        <v>75</v>
      </c>
      <c r="G146" s="67" t="s">
        <v>49</v>
      </c>
      <c r="H146" s="67" t="s">
        <v>49</v>
      </c>
      <c r="I146" s="67" t="s">
        <v>49</v>
      </c>
      <c r="J146" s="67" t="s">
        <v>49</v>
      </c>
      <c r="K146" s="67" t="s">
        <v>49</v>
      </c>
      <c r="L146" s="67" t="s">
        <v>49</v>
      </c>
      <c r="M146" s="108"/>
    </row>
    <row r="147" spans="2:13">
      <c r="B147" s="65">
        <f t="shared" si="4"/>
        <v>136</v>
      </c>
      <c r="C147" s="66"/>
      <c r="D147" s="66" t="s">
        <v>304</v>
      </c>
      <c r="E147" s="67" t="s">
        <v>152</v>
      </c>
      <c r="F147" s="67" t="s">
        <v>75</v>
      </c>
      <c r="G147" s="67" t="s">
        <v>49</v>
      </c>
      <c r="H147" s="67" t="s">
        <v>49</v>
      </c>
      <c r="I147" s="67" t="s">
        <v>49</v>
      </c>
      <c r="J147" s="67" t="s">
        <v>49</v>
      </c>
      <c r="K147" s="67" t="s">
        <v>49</v>
      </c>
      <c r="L147" s="67" t="s">
        <v>49</v>
      </c>
      <c r="M147" s="108"/>
    </row>
    <row r="148" spans="2:13">
      <c r="B148" s="65">
        <f t="shared" si="4"/>
        <v>137</v>
      </c>
      <c r="C148" s="66"/>
      <c r="D148" s="66" t="s">
        <v>305</v>
      </c>
      <c r="E148" s="67" t="s">
        <v>154</v>
      </c>
      <c r="F148" s="67" t="s">
        <v>75</v>
      </c>
      <c r="G148" s="67" t="s">
        <v>49</v>
      </c>
      <c r="H148" s="67" t="s">
        <v>49</v>
      </c>
      <c r="I148" s="67" t="s">
        <v>49</v>
      </c>
      <c r="J148" s="67" t="s">
        <v>49</v>
      </c>
      <c r="K148" s="67" t="s">
        <v>49</v>
      </c>
      <c r="L148" s="67" t="s">
        <v>49</v>
      </c>
      <c r="M148" s="108"/>
    </row>
    <row r="149" spans="2:13">
      <c r="B149" s="65">
        <f t="shared" si="4"/>
        <v>138</v>
      </c>
      <c r="C149" s="66"/>
      <c r="D149" s="66" t="s">
        <v>306</v>
      </c>
      <c r="E149" s="67" t="s">
        <v>156</v>
      </c>
      <c r="F149" s="67" t="s">
        <v>75</v>
      </c>
      <c r="G149" s="67" t="s">
        <v>49</v>
      </c>
      <c r="H149" s="67" t="s">
        <v>49</v>
      </c>
      <c r="I149" s="67" t="s">
        <v>49</v>
      </c>
      <c r="J149" s="67" t="s">
        <v>49</v>
      </c>
      <c r="K149" s="67" t="s">
        <v>49</v>
      </c>
      <c r="L149" s="67" t="s">
        <v>49</v>
      </c>
      <c r="M149" s="108"/>
    </row>
    <row r="150" spans="2:13">
      <c r="B150" s="65">
        <f t="shared" si="4"/>
        <v>139</v>
      </c>
      <c r="C150" s="66"/>
      <c r="D150" s="66" t="s">
        <v>307</v>
      </c>
      <c r="E150" s="67" t="s">
        <v>158</v>
      </c>
      <c r="F150" s="67" t="s">
        <v>75</v>
      </c>
      <c r="G150" s="67" t="s">
        <v>49</v>
      </c>
      <c r="H150" s="67" t="s">
        <v>49</v>
      </c>
      <c r="I150" s="67" t="s">
        <v>49</v>
      </c>
      <c r="J150" s="67" t="s">
        <v>49</v>
      </c>
      <c r="K150" s="67" t="s">
        <v>49</v>
      </c>
      <c r="L150" s="67" t="s">
        <v>49</v>
      </c>
      <c r="M150" s="108"/>
    </row>
    <row r="151" spans="2:13">
      <c r="B151" s="65">
        <f t="shared" si="4"/>
        <v>140</v>
      </c>
      <c r="C151" s="66"/>
      <c r="D151" s="66" t="s">
        <v>308</v>
      </c>
      <c r="E151" s="67" t="s">
        <v>160</v>
      </c>
      <c r="F151" s="67" t="s">
        <v>75</v>
      </c>
      <c r="G151" s="67" t="s">
        <v>49</v>
      </c>
      <c r="H151" s="67" t="s">
        <v>49</v>
      </c>
      <c r="I151" s="67" t="s">
        <v>49</v>
      </c>
      <c r="J151" s="67" t="s">
        <v>49</v>
      </c>
      <c r="K151" s="67" t="s">
        <v>49</v>
      </c>
      <c r="L151" s="67" t="s">
        <v>49</v>
      </c>
      <c r="M151" s="108"/>
    </row>
    <row r="152" spans="2:13">
      <c r="B152" s="65">
        <f t="shared" si="4"/>
        <v>141</v>
      </c>
      <c r="C152" s="74"/>
      <c r="D152" s="66" t="s">
        <v>309</v>
      </c>
      <c r="E152" s="67" t="s">
        <v>162</v>
      </c>
      <c r="F152" s="67" t="s">
        <v>75</v>
      </c>
      <c r="G152" s="67" t="s">
        <v>49</v>
      </c>
      <c r="H152" s="67" t="s">
        <v>49</v>
      </c>
      <c r="I152" s="67" t="s">
        <v>49</v>
      </c>
      <c r="J152" s="67" t="s">
        <v>49</v>
      </c>
      <c r="K152" s="67" t="s">
        <v>49</v>
      </c>
      <c r="L152" s="67" t="s">
        <v>49</v>
      </c>
      <c r="M152" s="108"/>
    </row>
    <row r="153" spans="2:13">
      <c r="B153" s="65">
        <f t="shared" si="4"/>
        <v>142</v>
      </c>
      <c r="C153" s="66" t="s">
        <v>310</v>
      </c>
      <c r="D153" s="66" t="s">
        <v>311</v>
      </c>
      <c r="E153" s="67" t="s">
        <v>138</v>
      </c>
      <c r="F153" s="67" t="s">
        <v>75</v>
      </c>
      <c r="G153" s="67" t="s">
        <v>49</v>
      </c>
      <c r="H153" s="67" t="s">
        <v>49</v>
      </c>
      <c r="I153" s="67" t="s">
        <v>49</v>
      </c>
      <c r="J153" s="67" t="s">
        <v>49</v>
      </c>
      <c r="K153" s="67" t="s">
        <v>49</v>
      </c>
      <c r="L153" s="67" t="s">
        <v>49</v>
      </c>
      <c r="M153" s="108"/>
    </row>
    <row r="154" spans="2:13">
      <c r="B154" s="65">
        <f t="shared" si="4"/>
        <v>143</v>
      </c>
      <c r="C154" s="66"/>
      <c r="D154" s="66" t="s">
        <v>312</v>
      </c>
      <c r="E154" s="67" t="s">
        <v>140</v>
      </c>
      <c r="F154" s="67" t="s">
        <v>75</v>
      </c>
      <c r="G154" s="67" t="s">
        <v>49</v>
      </c>
      <c r="H154" s="67" t="s">
        <v>49</v>
      </c>
      <c r="I154" s="67" t="s">
        <v>49</v>
      </c>
      <c r="J154" s="67" t="s">
        <v>49</v>
      </c>
      <c r="K154" s="67" t="s">
        <v>49</v>
      </c>
      <c r="L154" s="67" t="s">
        <v>49</v>
      </c>
      <c r="M154" s="108"/>
    </row>
    <row r="155" spans="2:13">
      <c r="B155" s="65">
        <f t="shared" si="4"/>
        <v>144</v>
      </c>
      <c r="C155" s="66"/>
      <c r="D155" s="66" t="s">
        <v>313</v>
      </c>
      <c r="E155" s="67" t="s">
        <v>142</v>
      </c>
      <c r="F155" s="67" t="s">
        <v>75</v>
      </c>
      <c r="G155" s="67" t="s">
        <v>49</v>
      </c>
      <c r="H155" s="67" t="s">
        <v>49</v>
      </c>
      <c r="I155" s="67" t="s">
        <v>49</v>
      </c>
      <c r="J155" s="67" t="s">
        <v>49</v>
      </c>
      <c r="K155" s="67" t="s">
        <v>49</v>
      </c>
      <c r="L155" s="67" t="s">
        <v>49</v>
      </c>
      <c r="M155" s="108"/>
    </row>
    <row r="156" spans="2:13">
      <c r="B156" s="65">
        <f t="shared" si="4"/>
        <v>145</v>
      </c>
      <c r="C156" s="66"/>
      <c r="D156" s="66" t="s">
        <v>314</v>
      </c>
      <c r="E156" s="67" t="s">
        <v>144</v>
      </c>
      <c r="F156" s="67" t="s">
        <v>75</v>
      </c>
      <c r="G156" s="67" t="s">
        <v>49</v>
      </c>
      <c r="H156" s="67" t="s">
        <v>49</v>
      </c>
      <c r="I156" s="67" t="s">
        <v>49</v>
      </c>
      <c r="J156" s="67" t="s">
        <v>49</v>
      </c>
      <c r="K156" s="67" t="s">
        <v>49</v>
      </c>
      <c r="L156" s="67" t="s">
        <v>49</v>
      </c>
      <c r="M156" s="108"/>
    </row>
    <row r="157" spans="2:13">
      <c r="B157" s="65">
        <f t="shared" si="4"/>
        <v>146</v>
      </c>
      <c r="C157" s="66"/>
      <c r="D157" s="66" t="s">
        <v>315</v>
      </c>
      <c r="E157" s="67" t="s">
        <v>146</v>
      </c>
      <c r="F157" s="67" t="s">
        <v>75</v>
      </c>
      <c r="G157" s="67" t="s">
        <v>49</v>
      </c>
      <c r="H157" s="67" t="s">
        <v>49</v>
      </c>
      <c r="I157" s="67" t="s">
        <v>49</v>
      </c>
      <c r="J157" s="67" t="s">
        <v>49</v>
      </c>
      <c r="K157" s="67" t="s">
        <v>49</v>
      </c>
      <c r="L157" s="67" t="s">
        <v>49</v>
      </c>
      <c r="M157" s="108"/>
    </row>
    <row r="158" spans="2:13">
      <c r="B158" s="65">
        <f t="shared" si="4"/>
        <v>147</v>
      </c>
      <c r="C158" s="66"/>
      <c r="D158" s="66" t="s">
        <v>316</v>
      </c>
      <c r="E158" s="67" t="s">
        <v>148</v>
      </c>
      <c r="F158" s="67" t="s">
        <v>75</v>
      </c>
      <c r="G158" s="67" t="s">
        <v>49</v>
      </c>
      <c r="H158" s="67" t="s">
        <v>49</v>
      </c>
      <c r="I158" s="67" t="s">
        <v>49</v>
      </c>
      <c r="J158" s="67" t="s">
        <v>49</v>
      </c>
      <c r="K158" s="67" t="s">
        <v>49</v>
      </c>
      <c r="L158" s="67" t="s">
        <v>49</v>
      </c>
      <c r="M158" s="108"/>
    </row>
    <row r="159" spans="2:13">
      <c r="B159" s="65">
        <f t="shared" si="4"/>
        <v>148</v>
      </c>
      <c r="C159" s="66" t="s">
        <v>317</v>
      </c>
      <c r="D159" s="66" t="s">
        <v>318</v>
      </c>
      <c r="E159" s="67" t="s">
        <v>138</v>
      </c>
      <c r="F159" s="67" t="s">
        <v>75</v>
      </c>
      <c r="G159" s="67" t="s">
        <v>49</v>
      </c>
      <c r="H159" s="67" t="s">
        <v>49</v>
      </c>
      <c r="I159" s="67" t="s">
        <v>49</v>
      </c>
      <c r="J159" s="67" t="s">
        <v>49</v>
      </c>
      <c r="K159" s="67" t="s">
        <v>49</v>
      </c>
      <c r="L159" s="67" t="s">
        <v>49</v>
      </c>
      <c r="M159" s="108"/>
    </row>
    <row r="160" spans="2:13">
      <c r="B160" s="65">
        <f t="shared" si="4"/>
        <v>149</v>
      </c>
      <c r="C160" s="66"/>
      <c r="D160" s="66" t="s">
        <v>319</v>
      </c>
      <c r="E160" s="67" t="s">
        <v>140</v>
      </c>
      <c r="F160" s="67" t="s">
        <v>75</v>
      </c>
      <c r="G160" s="67" t="s">
        <v>49</v>
      </c>
      <c r="H160" s="67" t="s">
        <v>49</v>
      </c>
      <c r="I160" s="67" t="s">
        <v>49</v>
      </c>
      <c r="J160" s="67" t="s">
        <v>49</v>
      </c>
      <c r="K160" s="67" t="s">
        <v>49</v>
      </c>
      <c r="L160" s="67" t="s">
        <v>49</v>
      </c>
      <c r="M160" s="108"/>
    </row>
    <row r="161" spans="2:13">
      <c r="B161" s="65">
        <f t="shared" si="4"/>
        <v>150</v>
      </c>
      <c r="C161" s="66"/>
      <c r="D161" s="66" t="s">
        <v>320</v>
      </c>
      <c r="E161" s="67" t="s">
        <v>142</v>
      </c>
      <c r="F161" s="67" t="s">
        <v>75</v>
      </c>
      <c r="G161" s="67" t="s">
        <v>49</v>
      </c>
      <c r="H161" s="67" t="s">
        <v>49</v>
      </c>
      <c r="I161" s="67" t="s">
        <v>49</v>
      </c>
      <c r="J161" s="67" t="s">
        <v>49</v>
      </c>
      <c r="K161" s="67" t="s">
        <v>49</v>
      </c>
      <c r="L161" s="67" t="s">
        <v>49</v>
      </c>
      <c r="M161" s="108"/>
    </row>
    <row r="162" spans="2:13">
      <c r="B162" s="65">
        <f t="shared" si="4"/>
        <v>151</v>
      </c>
      <c r="C162" s="66"/>
      <c r="D162" s="66" t="s">
        <v>321</v>
      </c>
      <c r="E162" s="67" t="s">
        <v>144</v>
      </c>
      <c r="F162" s="67" t="s">
        <v>75</v>
      </c>
      <c r="G162" s="67" t="s">
        <v>49</v>
      </c>
      <c r="H162" s="67" t="s">
        <v>49</v>
      </c>
      <c r="I162" s="67" t="s">
        <v>49</v>
      </c>
      <c r="J162" s="67" t="s">
        <v>49</v>
      </c>
      <c r="K162" s="67" t="s">
        <v>49</v>
      </c>
      <c r="L162" s="67" t="s">
        <v>49</v>
      </c>
      <c r="M162" s="108"/>
    </row>
    <row r="163" spans="2:13">
      <c r="B163" s="65">
        <f t="shared" si="4"/>
        <v>152</v>
      </c>
      <c r="C163" s="66"/>
      <c r="D163" s="66" t="s">
        <v>322</v>
      </c>
      <c r="E163" s="67" t="s">
        <v>146</v>
      </c>
      <c r="F163" s="67" t="s">
        <v>75</v>
      </c>
      <c r="G163" s="67" t="s">
        <v>49</v>
      </c>
      <c r="H163" s="67" t="s">
        <v>49</v>
      </c>
      <c r="I163" s="67" t="s">
        <v>49</v>
      </c>
      <c r="J163" s="67" t="s">
        <v>49</v>
      </c>
      <c r="K163" s="67" t="s">
        <v>49</v>
      </c>
      <c r="L163" s="67" t="s">
        <v>49</v>
      </c>
      <c r="M163" s="108"/>
    </row>
    <row r="164" spans="2:13">
      <c r="B164" s="65">
        <f t="shared" si="4"/>
        <v>153</v>
      </c>
      <c r="C164" s="66"/>
      <c r="D164" s="66" t="s">
        <v>323</v>
      </c>
      <c r="E164" s="67" t="s">
        <v>148</v>
      </c>
      <c r="F164" s="67" t="s">
        <v>75</v>
      </c>
      <c r="G164" s="67" t="s">
        <v>49</v>
      </c>
      <c r="H164" s="67" t="s">
        <v>49</v>
      </c>
      <c r="I164" s="67" t="s">
        <v>49</v>
      </c>
      <c r="J164" s="67" t="s">
        <v>49</v>
      </c>
      <c r="K164" s="67" t="s">
        <v>49</v>
      </c>
      <c r="L164" s="67" t="s">
        <v>49</v>
      </c>
      <c r="M164" s="108"/>
    </row>
    <row r="165" spans="2:13">
      <c r="B165" s="65">
        <f t="shared" si="4"/>
        <v>154</v>
      </c>
      <c r="C165" s="66"/>
      <c r="D165" s="66" t="s">
        <v>324</v>
      </c>
      <c r="E165" s="67" t="s">
        <v>150</v>
      </c>
      <c r="F165" s="67" t="s">
        <v>75</v>
      </c>
      <c r="G165" s="67" t="s">
        <v>49</v>
      </c>
      <c r="H165" s="67" t="s">
        <v>49</v>
      </c>
      <c r="I165" s="67" t="s">
        <v>49</v>
      </c>
      <c r="J165" s="67" t="s">
        <v>49</v>
      </c>
      <c r="K165" s="67" t="s">
        <v>49</v>
      </c>
      <c r="L165" s="67" t="s">
        <v>49</v>
      </c>
      <c r="M165" s="108"/>
    </row>
    <row r="166" spans="2:13">
      <c r="B166" s="65">
        <f t="shared" si="4"/>
        <v>155</v>
      </c>
      <c r="C166" s="66"/>
      <c r="D166" s="66" t="s">
        <v>325</v>
      </c>
      <c r="E166" s="67" t="s">
        <v>152</v>
      </c>
      <c r="F166" s="67" t="s">
        <v>75</v>
      </c>
      <c r="G166" s="67" t="s">
        <v>49</v>
      </c>
      <c r="H166" s="67" t="s">
        <v>49</v>
      </c>
      <c r="I166" s="67" t="s">
        <v>49</v>
      </c>
      <c r="J166" s="67" t="s">
        <v>49</v>
      </c>
      <c r="K166" s="67" t="s">
        <v>49</v>
      </c>
      <c r="L166" s="67" t="s">
        <v>49</v>
      </c>
      <c r="M166" s="108"/>
    </row>
    <row r="167" spans="2:13">
      <c r="B167" s="65">
        <f t="shared" si="4"/>
        <v>156</v>
      </c>
      <c r="C167" s="66"/>
      <c r="D167" s="66" t="s">
        <v>326</v>
      </c>
      <c r="E167" s="67" t="s">
        <v>158</v>
      </c>
      <c r="F167" s="67" t="s">
        <v>75</v>
      </c>
      <c r="G167" s="67" t="s">
        <v>49</v>
      </c>
      <c r="H167" s="67" t="s">
        <v>49</v>
      </c>
      <c r="I167" s="67" t="s">
        <v>49</v>
      </c>
      <c r="J167" s="67" t="s">
        <v>49</v>
      </c>
      <c r="K167" s="67" t="s">
        <v>49</v>
      </c>
      <c r="L167" s="67" t="s">
        <v>49</v>
      </c>
      <c r="M167" s="108"/>
    </row>
    <row r="168" spans="2:13">
      <c r="B168" s="65">
        <f t="shared" si="4"/>
        <v>157</v>
      </c>
      <c r="C168" s="66"/>
      <c r="D168" s="66" t="s">
        <v>327</v>
      </c>
      <c r="E168" s="67" t="s">
        <v>160</v>
      </c>
      <c r="F168" s="67" t="s">
        <v>75</v>
      </c>
      <c r="G168" s="67" t="s">
        <v>49</v>
      </c>
      <c r="H168" s="67" t="s">
        <v>49</v>
      </c>
      <c r="I168" s="67" t="s">
        <v>49</v>
      </c>
      <c r="J168" s="67" t="s">
        <v>49</v>
      </c>
      <c r="K168" s="67" t="s">
        <v>49</v>
      </c>
      <c r="L168" s="67" t="s">
        <v>49</v>
      </c>
      <c r="M168" s="108"/>
    </row>
    <row r="169" spans="2:13">
      <c r="B169" s="65">
        <f t="shared" si="4"/>
        <v>158</v>
      </c>
      <c r="C169" s="74"/>
      <c r="D169" s="66" t="s">
        <v>328</v>
      </c>
      <c r="E169" s="67" t="s">
        <v>162</v>
      </c>
      <c r="F169" s="109" t="s">
        <v>75</v>
      </c>
      <c r="G169" s="67" t="s">
        <v>49</v>
      </c>
      <c r="H169" s="67" t="s">
        <v>49</v>
      </c>
      <c r="I169" s="67" t="s">
        <v>49</v>
      </c>
      <c r="J169" s="67" t="s">
        <v>49</v>
      </c>
      <c r="K169" s="67" t="s">
        <v>49</v>
      </c>
      <c r="L169" s="67" t="s">
        <v>49</v>
      </c>
      <c r="M169" s="108"/>
    </row>
    <row r="170" spans="2:13">
      <c r="B170" s="65">
        <f t="shared" si="4"/>
        <v>159</v>
      </c>
      <c r="C170" s="66"/>
      <c r="D170" s="66" t="s">
        <v>329</v>
      </c>
      <c r="E170" s="67" t="s">
        <v>138</v>
      </c>
      <c r="F170" s="67" t="s">
        <v>75</v>
      </c>
      <c r="G170" s="67" t="s">
        <v>49</v>
      </c>
      <c r="H170" s="67" t="s">
        <v>49</v>
      </c>
      <c r="I170" s="67" t="s">
        <v>49</v>
      </c>
      <c r="J170" s="67" t="s">
        <v>49</v>
      </c>
      <c r="K170" s="67" t="s">
        <v>49</v>
      </c>
      <c r="L170" s="67" t="s">
        <v>49</v>
      </c>
      <c r="M170" s="108"/>
    </row>
    <row r="171" spans="2:13">
      <c r="B171" s="65">
        <f t="shared" si="4"/>
        <v>160</v>
      </c>
      <c r="C171" s="66" t="s">
        <v>330</v>
      </c>
      <c r="D171" s="66" t="s">
        <v>331</v>
      </c>
      <c r="E171" s="67" t="s">
        <v>140</v>
      </c>
      <c r="F171" s="67" t="s">
        <v>75</v>
      </c>
      <c r="G171" s="67" t="s">
        <v>49</v>
      </c>
      <c r="H171" s="67" t="s">
        <v>49</v>
      </c>
      <c r="I171" s="67" t="s">
        <v>49</v>
      </c>
      <c r="J171" s="67" t="s">
        <v>49</v>
      </c>
      <c r="K171" s="67" t="s">
        <v>49</v>
      </c>
      <c r="L171" s="67" t="s">
        <v>49</v>
      </c>
      <c r="M171" s="108"/>
    </row>
    <row r="172" spans="2:13">
      <c r="B172" s="65">
        <f t="shared" si="4"/>
        <v>161</v>
      </c>
      <c r="C172" s="66"/>
      <c r="D172" s="66" t="s">
        <v>332</v>
      </c>
      <c r="E172" s="67" t="s">
        <v>142</v>
      </c>
      <c r="F172" s="67" t="s">
        <v>75</v>
      </c>
      <c r="G172" s="67" t="s">
        <v>49</v>
      </c>
      <c r="H172" s="67" t="s">
        <v>49</v>
      </c>
      <c r="I172" s="67" t="s">
        <v>49</v>
      </c>
      <c r="J172" s="67" t="s">
        <v>49</v>
      </c>
      <c r="K172" s="67" t="s">
        <v>49</v>
      </c>
      <c r="L172" s="67" t="s">
        <v>49</v>
      </c>
      <c r="M172" s="108"/>
    </row>
    <row r="173" spans="2:13">
      <c r="B173" s="65">
        <f t="shared" si="4"/>
        <v>162</v>
      </c>
      <c r="C173" s="66"/>
      <c r="D173" s="66" t="s">
        <v>333</v>
      </c>
      <c r="E173" s="67" t="s">
        <v>144</v>
      </c>
      <c r="F173" s="67" t="s">
        <v>75</v>
      </c>
      <c r="G173" s="67" t="s">
        <v>49</v>
      </c>
      <c r="H173" s="67" t="s">
        <v>49</v>
      </c>
      <c r="I173" s="67" t="s">
        <v>49</v>
      </c>
      <c r="J173" s="67" t="s">
        <v>49</v>
      </c>
      <c r="K173" s="67" t="s">
        <v>49</v>
      </c>
      <c r="L173" s="67" t="s">
        <v>49</v>
      </c>
      <c r="M173" s="71"/>
    </row>
    <row r="174" spans="2:13">
      <c r="B174" s="65">
        <f t="shared" si="4"/>
        <v>163</v>
      </c>
      <c r="C174" s="66"/>
      <c r="D174" s="66" t="s">
        <v>334</v>
      </c>
      <c r="E174" s="67" t="s">
        <v>146</v>
      </c>
      <c r="F174" s="67" t="s">
        <v>75</v>
      </c>
      <c r="G174" s="67" t="s">
        <v>49</v>
      </c>
      <c r="H174" s="67" t="s">
        <v>49</v>
      </c>
      <c r="I174" s="67" t="s">
        <v>49</v>
      </c>
      <c r="J174" s="67" t="s">
        <v>49</v>
      </c>
      <c r="K174" s="67" t="s">
        <v>49</v>
      </c>
      <c r="L174" s="67" t="s">
        <v>49</v>
      </c>
      <c r="M174" s="108"/>
    </row>
    <row r="175" spans="2:13">
      <c r="B175" s="65">
        <f t="shared" si="4"/>
        <v>164</v>
      </c>
      <c r="C175" s="66"/>
      <c r="D175" s="66" t="s">
        <v>335</v>
      </c>
      <c r="E175" s="67" t="s">
        <v>148</v>
      </c>
      <c r="F175" s="67" t="s">
        <v>75</v>
      </c>
      <c r="G175" s="67" t="s">
        <v>49</v>
      </c>
      <c r="H175" s="67" t="s">
        <v>49</v>
      </c>
      <c r="I175" s="67" t="s">
        <v>49</v>
      </c>
      <c r="J175" s="67" t="s">
        <v>49</v>
      </c>
      <c r="K175" s="67" t="s">
        <v>49</v>
      </c>
      <c r="L175" s="67" t="s">
        <v>49</v>
      </c>
      <c r="M175" s="108"/>
    </row>
    <row r="176" spans="2:13">
      <c r="B176" s="65">
        <f t="shared" si="4"/>
        <v>165</v>
      </c>
      <c r="C176" s="66"/>
      <c r="D176" s="66" t="s">
        <v>336</v>
      </c>
      <c r="E176" s="67" t="s">
        <v>152</v>
      </c>
      <c r="F176" s="67" t="s">
        <v>75</v>
      </c>
      <c r="G176" s="67" t="s">
        <v>49</v>
      </c>
      <c r="H176" s="67" t="s">
        <v>49</v>
      </c>
      <c r="I176" s="67" t="s">
        <v>49</v>
      </c>
      <c r="J176" s="67" t="s">
        <v>49</v>
      </c>
      <c r="K176" s="67" t="s">
        <v>49</v>
      </c>
      <c r="L176" s="67" t="s">
        <v>49</v>
      </c>
      <c r="M176" s="108"/>
    </row>
    <row r="177" spans="2:13">
      <c r="B177" s="65">
        <f t="shared" si="4"/>
        <v>166</v>
      </c>
      <c r="C177" s="66"/>
      <c r="D177" s="66" t="s">
        <v>337</v>
      </c>
      <c r="E177" s="67" t="s">
        <v>158</v>
      </c>
      <c r="F177" s="67" t="s">
        <v>75</v>
      </c>
      <c r="G177" s="67" t="s">
        <v>49</v>
      </c>
      <c r="H177" s="67" t="s">
        <v>49</v>
      </c>
      <c r="I177" s="67" t="s">
        <v>49</v>
      </c>
      <c r="J177" s="67" t="s">
        <v>49</v>
      </c>
      <c r="K177" s="67" t="s">
        <v>49</v>
      </c>
      <c r="L177" s="67" t="s">
        <v>49</v>
      </c>
      <c r="M177" s="108"/>
    </row>
    <row r="178" spans="2:13">
      <c r="B178" s="65">
        <f t="shared" si="4"/>
        <v>167</v>
      </c>
      <c r="C178" s="66"/>
      <c r="D178" s="66" t="s">
        <v>338</v>
      </c>
      <c r="E178" s="67" t="s">
        <v>160</v>
      </c>
      <c r="F178" s="67" t="s">
        <v>75</v>
      </c>
      <c r="G178" s="67" t="s">
        <v>49</v>
      </c>
      <c r="H178" s="67" t="s">
        <v>49</v>
      </c>
      <c r="I178" s="67" t="s">
        <v>49</v>
      </c>
      <c r="J178" s="67" t="s">
        <v>49</v>
      </c>
      <c r="K178" s="67" t="s">
        <v>49</v>
      </c>
      <c r="L178" s="67" t="s">
        <v>49</v>
      </c>
      <c r="M178" s="108"/>
    </row>
    <row r="179" spans="2:13">
      <c r="B179" s="65">
        <f t="shared" si="4"/>
        <v>168</v>
      </c>
      <c r="C179" s="74"/>
      <c r="D179" s="66" t="s">
        <v>339</v>
      </c>
      <c r="E179" s="67" t="s">
        <v>162</v>
      </c>
      <c r="F179" s="109" t="s">
        <v>75</v>
      </c>
      <c r="G179" s="67" t="s">
        <v>49</v>
      </c>
      <c r="H179" s="67" t="s">
        <v>49</v>
      </c>
      <c r="I179" s="67" t="s">
        <v>49</v>
      </c>
      <c r="J179" s="67" t="s">
        <v>49</v>
      </c>
      <c r="K179" s="67" t="s">
        <v>49</v>
      </c>
      <c r="L179" s="67" t="s">
        <v>49</v>
      </c>
      <c r="M179" s="108"/>
    </row>
    <row r="180" spans="2:13">
      <c r="B180" s="65">
        <f t="shared" si="4"/>
        <v>169</v>
      </c>
      <c r="C180" s="66" t="s">
        <v>340</v>
      </c>
      <c r="D180" s="66" t="s">
        <v>341</v>
      </c>
      <c r="E180" s="67" t="s">
        <v>138</v>
      </c>
      <c r="F180" s="67" t="s">
        <v>75</v>
      </c>
      <c r="G180" s="67" t="s">
        <v>49</v>
      </c>
      <c r="H180" s="67" t="s">
        <v>49</v>
      </c>
      <c r="I180" s="67" t="s">
        <v>49</v>
      </c>
      <c r="J180" s="67" t="s">
        <v>49</v>
      </c>
      <c r="K180" s="67" t="s">
        <v>49</v>
      </c>
      <c r="L180" s="67" t="s">
        <v>49</v>
      </c>
      <c r="M180" s="72"/>
    </row>
    <row r="181" spans="2:13">
      <c r="B181" s="65">
        <f t="shared" si="4"/>
        <v>170</v>
      </c>
      <c r="C181" s="66"/>
      <c r="D181" s="66" t="s">
        <v>342</v>
      </c>
      <c r="E181" s="67" t="s">
        <v>140</v>
      </c>
      <c r="F181" s="67" t="s">
        <v>75</v>
      </c>
      <c r="G181" s="67" t="s">
        <v>49</v>
      </c>
      <c r="H181" s="67" t="s">
        <v>49</v>
      </c>
      <c r="I181" s="67" t="s">
        <v>49</v>
      </c>
      <c r="J181" s="67" t="s">
        <v>49</v>
      </c>
      <c r="K181" s="67" t="s">
        <v>49</v>
      </c>
      <c r="L181" s="67" t="s">
        <v>49</v>
      </c>
      <c r="M181" s="72"/>
    </row>
    <row r="182" spans="2:13">
      <c r="B182" s="65">
        <f t="shared" si="4"/>
        <v>171</v>
      </c>
      <c r="C182" s="66"/>
      <c r="D182" s="66" t="s">
        <v>343</v>
      </c>
      <c r="E182" s="67" t="s">
        <v>142</v>
      </c>
      <c r="F182" s="67" t="s">
        <v>75</v>
      </c>
      <c r="G182" s="67" t="s">
        <v>49</v>
      </c>
      <c r="H182" s="67" t="s">
        <v>49</v>
      </c>
      <c r="I182" s="67" t="s">
        <v>49</v>
      </c>
      <c r="J182" s="67" t="s">
        <v>49</v>
      </c>
      <c r="K182" s="67" t="s">
        <v>49</v>
      </c>
      <c r="L182" s="67" t="s">
        <v>49</v>
      </c>
      <c r="M182" s="72"/>
    </row>
    <row r="183" spans="2:13">
      <c r="B183" s="65">
        <f t="shared" si="4"/>
        <v>172</v>
      </c>
      <c r="C183" s="66"/>
      <c r="D183" s="66" t="s">
        <v>344</v>
      </c>
      <c r="E183" s="67" t="s">
        <v>144</v>
      </c>
      <c r="F183" s="67" t="s">
        <v>75</v>
      </c>
      <c r="G183" s="67" t="s">
        <v>49</v>
      </c>
      <c r="H183" s="67" t="s">
        <v>49</v>
      </c>
      <c r="I183" s="67" t="s">
        <v>49</v>
      </c>
      <c r="J183" s="67" t="s">
        <v>49</v>
      </c>
      <c r="K183" s="67" t="s">
        <v>49</v>
      </c>
      <c r="L183" s="67" t="s">
        <v>49</v>
      </c>
      <c r="M183" s="72"/>
    </row>
    <row r="184" spans="2:13">
      <c r="B184" s="65">
        <f t="shared" si="4"/>
        <v>173</v>
      </c>
      <c r="C184" s="66"/>
      <c r="D184" s="66" t="s">
        <v>345</v>
      </c>
      <c r="E184" s="67" t="s">
        <v>146</v>
      </c>
      <c r="F184" s="67" t="s">
        <v>75</v>
      </c>
      <c r="G184" s="67" t="s">
        <v>49</v>
      </c>
      <c r="H184" s="67" t="s">
        <v>49</v>
      </c>
      <c r="I184" s="67" t="s">
        <v>49</v>
      </c>
      <c r="J184" s="67" t="s">
        <v>49</v>
      </c>
      <c r="K184" s="67" t="s">
        <v>49</v>
      </c>
      <c r="L184" s="67" t="s">
        <v>49</v>
      </c>
      <c r="M184" s="72"/>
    </row>
    <row r="185" spans="2:13">
      <c r="B185" s="65">
        <f t="shared" si="4"/>
        <v>174</v>
      </c>
      <c r="C185" s="66"/>
      <c r="D185" s="66" t="s">
        <v>346</v>
      </c>
      <c r="E185" s="67" t="s">
        <v>148</v>
      </c>
      <c r="F185" s="67" t="s">
        <v>75</v>
      </c>
      <c r="G185" s="67" t="s">
        <v>49</v>
      </c>
      <c r="H185" s="67" t="s">
        <v>49</v>
      </c>
      <c r="I185" s="67" t="s">
        <v>49</v>
      </c>
      <c r="J185" s="67" t="s">
        <v>49</v>
      </c>
      <c r="K185" s="67" t="s">
        <v>49</v>
      </c>
      <c r="L185" s="67" t="s">
        <v>49</v>
      </c>
      <c r="M185" s="72"/>
    </row>
    <row r="186" spans="2:13">
      <c r="B186" s="65">
        <f t="shared" si="4"/>
        <v>175</v>
      </c>
      <c r="C186" s="66"/>
      <c r="D186" s="66" t="s">
        <v>347</v>
      </c>
      <c r="E186" s="67" t="s">
        <v>152</v>
      </c>
      <c r="F186" s="67" t="s">
        <v>75</v>
      </c>
      <c r="G186" s="67" t="s">
        <v>49</v>
      </c>
      <c r="H186" s="67" t="s">
        <v>49</v>
      </c>
      <c r="I186" s="67" t="s">
        <v>49</v>
      </c>
      <c r="J186" s="67" t="s">
        <v>49</v>
      </c>
      <c r="K186" s="67" t="s">
        <v>49</v>
      </c>
      <c r="L186" s="67" t="s">
        <v>49</v>
      </c>
      <c r="M186" s="69"/>
    </row>
    <row r="187" spans="2:13">
      <c r="B187" s="65">
        <f t="shared" si="4"/>
        <v>176</v>
      </c>
      <c r="C187" s="66"/>
      <c r="D187" s="66" t="s">
        <v>348</v>
      </c>
      <c r="E187" s="67" t="s">
        <v>158</v>
      </c>
      <c r="F187" s="67" t="s">
        <v>75</v>
      </c>
      <c r="G187" s="67" t="s">
        <v>49</v>
      </c>
      <c r="H187" s="67" t="s">
        <v>49</v>
      </c>
      <c r="I187" s="67" t="s">
        <v>49</v>
      </c>
      <c r="J187" s="67" t="s">
        <v>49</v>
      </c>
      <c r="K187" s="67" t="s">
        <v>49</v>
      </c>
      <c r="L187" s="67" t="s">
        <v>49</v>
      </c>
      <c r="M187" s="108"/>
    </row>
    <row r="188" spans="2:13">
      <c r="B188" s="65">
        <f t="shared" si="4"/>
        <v>177</v>
      </c>
      <c r="C188" s="66"/>
      <c r="D188" s="66" t="s">
        <v>349</v>
      </c>
      <c r="E188" s="67" t="s">
        <v>160</v>
      </c>
      <c r="F188" s="67" t="s">
        <v>75</v>
      </c>
      <c r="G188" s="67" t="s">
        <v>49</v>
      </c>
      <c r="H188" s="67" t="s">
        <v>49</v>
      </c>
      <c r="I188" s="67" t="s">
        <v>49</v>
      </c>
      <c r="J188" s="67" t="s">
        <v>49</v>
      </c>
      <c r="K188" s="67" t="s">
        <v>49</v>
      </c>
      <c r="L188" s="67" t="s">
        <v>49</v>
      </c>
      <c r="M188" s="108"/>
    </row>
    <row r="189" spans="2:13">
      <c r="B189" s="65">
        <f t="shared" si="4"/>
        <v>178</v>
      </c>
      <c r="C189" s="74"/>
      <c r="D189" s="66" t="s">
        <v>350</v>
      </c>
      <c r="E189" s="67" t="s">
        <v>162</v>
      </c>
      <c r="F189" s="109" t="s">
        <v>75</v>
      </c>
      <c r="G189" s="67" t="s">
        <v>49</v>
      </c>
      <c r="H189" s="67" t="s">
        <v>49</v>
      </c>
      <c r="I189" s="67" t="s">
        <v>49</v>
      </c>
      <c r="J189" s="67" t="s">
        <v>49</v>
      </c>
      <c r="K189" s="67" t="s">
        <v>49</v>
      </c>
      <c r="L189" s="67" t="s">
        <v>49</v>
      </c>
      <c r="M189" s="108"/>
    </row>
    <row r="190" spans="2:13">
      <c r="B190" s="65">
        <f t="shared" si="4"/>
        <v>179</v>
      </c>
      <c r="C190" s="66" t="s">
        <v>351</v>
      </c>
      <c r="D190" s="66" t="s">
        <v>352</v>
      </c>
      <c r="E190" s="67" t="s">
        <v>133</v>
      </c>
      <c r="F190" s="67" t="s">
        <v>75</v>
      </c>
      <c r="G190" s="67" t="s">
        <v>49</v>
      </c>
      <c r="H190" s="67" t="s">
        <v>49</v>
      </c>
      <c r="I190" s="67" t="s">
        <v>49</v>
      </c>
      <c r="J190" s="67" t="s">
        <v>49</v>
      </c>
      <c r="K190" s="67" t="s">
        <v>49</v>
      </c>
      <c r="L190" s="67" t="s">
        <v>49</v>
      </c>
      <c r="M190" s="108"/>
    </row>
    <row r="191" spans="2:13">
      <c r="B191" s="65">
        <f t="shared" si="4"/>
        <v>180</v>
      </c>
      <c r="C191" s="66" t="s">
        <v>353</v>
      </c>
      <c r="D191" s="66" t="s">
        <v>354</v>
      </c>
      <c r="E191" s="67" t="s">
        <v>133</v>
      </c>
      <c r="F191" s="67" t="s">
        <v>75</v>
      </c>
      <c r="G191" s="67" t="s">
        <v>49</v>
      </c>
      <c r="H191" s="67" t="s">
        <v>49</v>
      </c>
      <c r="I191" s="67" t="s">
        <v>49</v>
      </c>
      <c r="J191" s="67" t="s">
        <v>49</v>
      </c>
      <c r="K191" s="67" t="s">
        <v>49</v>
      </c>
      <c r="L191" s="67" t="s">
        <v>49</v>
      </c>
      <c r="M191" s="108"/>
    </row>
    <row r="192" spans="2:13">
      <c r="B192" s="65">
        <f t="shared" si="4"/>
        <v>181</v>
      </c>
      <c r="C192" s="66" t="s">
        <v>355</v>
      </c>
      <c r="D192" s="66" t="s">
        <v>76</v>
      </c>
      <c r="E192" s="67" t="s">
        <v>138</v>
      </c>
      <c r="F192" s="67" t="s">
        <v>75</v>
      </c>
      <c r="G192" s="67" t="s">
        <v>49</v>
      </c>
      <c r="H192" s="67" t="s">
        <v>49</v>
      </c>
      <c r="I192" s="67" t="s">
        <v>49</v>
      </c>
      <c r="J192" s="67" t="s">
        <v>49</v>
      </c>
      <c r="K192" s="67" t="s">
        <v>49</v>
      </c>
      <c r="L192" s="67" t="s">
        <v>49</v>
      </c>
      <c r="M192" s="108"/>
    </row>
    <row r="193" spans="2:13">
      <c r="B193" s="65">
        <f t="shared" si="4"/>
        <v>182</v>
      </c>
      <c r="C193" s="66"/>
      <c r="D193" s="66" t="s">
        <v>77</v>
      </c>
      <c r="E193" s="67" t="s">
        <v>140</v>
      </c>
      <c r="F193" s="67" t="s">
        <v>75</v>
      </c>
      <c r="G193" s="67" t="s">
        <v>49</v>
      </c>
      <c r="H193" s="67" t="s">
        <v>49</v>
      </c>
      <c r="I193" s="67" t="s">
        <v>49</v>
      </c>
      <c r="J193" s="67" t="s">
        <v>49</v>
      </c>
      <c r="K193" s="67" t="s">
        <v>49</v>
      </c>
      <c r="L193" s="67" t="s">
        <v>49</v>
      </c>
      <c r="M193" s="108"/>
    </row>
    <row r="194" spans="2:13">
      <c r="B194" s="65">
        <f t="shared" si="4"/>
        <v>183</v>
      </c>
      <c r="C194" s="66"/>
      <c r="D194" s="66" t="s">
        <v>78</v>
      </c>
      <c r="E194" s="67" t="s">
        <v>142</v>
      </c>
      <c r="F194" s="67" t="s">
        <v>75</v>
      </c>
      <c r="G194" s="67" t="s">
        <v>49</v>
      </c>
      <c r="H194" s="67" t="s">
        <v>49</v>
      </c>
      <c r="I194" s="67" t="s">
        <v>49</v>
      </c>
      <c r="J194" s="67" t="s">
        <v>49</v>
      </c>
      <c r="K194" s="67" t="s">
        <v>49</v>
      </c>
      <c r="L194" s="67" t="s">
        <v>49</v>
      </c>
      <c r="M194" s="108"/>
    </row>
    <row r="195" spans="2:13">
      <c r="B195" s="65">
        <f t="shared" si="4"/>
        <v>184</v>
      </c>
      <c r="C195" s="66"/>
      <c r="D195" s="66" t="s">
        <v>79</v>
      </c>
      <c r="E195" s="67" t="s">
        <v>144</v>
      </c>
      <c r="F195" s="67" t="s">
        <v>75</v>
      </c>
      <c r="G195" s="67" t="s">
        <v>49</v>
      </c>
      <c r="H195" s="67" t="s">
        <v>49</v>
      </c>
      <c r="I195" s="67" t="s">
        <v>49</v>
      </c>
      <c r="J195" s="67" t="s">
        <v>49</v>
      </c>
      <c r="K195" s="67" t="s">
        <v>49</v>
      </c>
      <c r="L195" s="67" t="s">
        <v>49</v>
      </c>
      <c r="M195" s="108"/>
    </row>
    <row r="196" spans="2:13">
      <c r="B196" s="65">
        <f t="shared" si="4"/>
        <v>185</v>
      </c>
      <c r="C196" s="66"/>
      <c r="D196" s="66" t="s">
        <v>80</v>
      </c>
      <c r="E196" s="67" t="s">
        <v>146</v>
      </c>
      <c r="F196" s="67" t="s">
        <v>75</v>
      </c>
      <c r="G196" s="67" t="s">
        <v>49</v>
      </c>
      <c r="H196" s="67" t="s">
        <v>49</v>
      </c>
      <c r="I196" s="67" t="s">
        <v>49</v>
      </c>
      <c r="J196" s="67" t="s">
        <v>49</v>
      </c>
      <c r="K196" s="67" t="s">
        <v>49</v>
      </c>
      <c r="L196" s="67" t="s">
        <v>49</v>
      </c>
      <c r="M196" s="108"/>
    </row>
    <row r="197" spans="2:13">
      <c r="B197" s="65">
        <f t="shared" si="4"/>
        <v>186</v>
      </c>
      <c r="C197" s="66"/>
      <c r="D197" s="66" t="s">
        <v>81</v>
      </c>
      <c r="E197" s="67" t="s">
        <v>148</v>
      </c>
      <c r="F197" s="67" t="s">
        <v>75</v>
      </c>
      <c r="G197" s="67" t="s">
        <v>49</v>
      </c>
      <c r="H197" s="67" t="s">
        <v>49</v>
      </c>
      <c r="I197" s="67" t="s">
        <v>49</v>
      </c>
      <c r="J197" s="67" t="s">
        <v>49</v>
      </c>
      <c r="K197" s="67" t="s">
        <v>49</v>
      </c>
      <c r="L197" s="67" t="s">
        <v>49</v>
      </c>
      <c r="M197" s="108"/>
    </row>
    <row r="198" spans="2:13">
      <c r="B198" s="65">
        <f t="shared" si="4"/>
        <v>187</v>
      </c>
      <c r="C198" s="66"/>
      <c r="D198" s="66" t="s">
        <v>82</v>
      </c>
      <c r="E198" s="67" t="s">
        <v>152</v>
      </c>
      <c r="F198" s="67" t="s">
        <v>75</v>
      </c>
      <c r="G198" s="67" t="s">
        <v>49</v>
      </c>
      <c r="H198" s="67" t="s">
        <v>49</v>
      </c>
      <c r="I198" s="67" t="s">
        <v>49</v>
      </c>
      <c r="J198" s="67" t="s">
        <v>49</v>
      </c>
      <c r="K198" s="67" t="s">
        <v>49</v>
      </c>
      <c r="L198" s="67" t="s">
        <v>49</v>
      </c>
      <c r="M198" s="108"/>
    </row>
    <row r="199" spans="2:13">
      <c r="B199" s="65">
        <f t="shared" si="4"/>
        <v>188</v>
      </c>
      <c r="C199" s="74"/>
      <c r="D199" s="66" t="s">
        <v>356</v>
      </c>
      <c r="E199" s="67" t="s">
        <v>162</v>
      </c>
      <c r="F199" s="109" t="s">
        <v>75</v>
      </c>
      <c r="G199" s="67" t="s">
        <v>49</v>
      </c>
      <c r="H199" s="67" t="s">
        <v>49</v>
      </c>
      <c r="I199" s="67" t="s">
        <v>49</v>
      </c>
      <c r="J199" s="67" t="s">
        <v>49</v>
      </c>
      <c r="K199" s="67" t="s">
        <v>49</v>
      </c>
      <c r="L199" s="67" t="s">
        <v>49</v>
      </c>
      <c r="M199" s="108"/>
    </row>
    <row r="200" spans="2:13">
      <c r="B200" s="65">
        <f t="shared" si="4"/>
        <v>189</v>
      </c>
      <c r="C200" s="66" t="s">
        <v>357</v>
      </c>
      <c r="D200" s="66" t="s">
        <v>83</v>
      </c>
      <c r="E200" s="67" t="s">
        <v>138</v>
      </c>
      <c r="F200" s="67" t="s">
        <v>75</v>
      </c>
      <c r="G200" s="67" t="s">
        <v>49</v>
      </c>
      <c r="H200" s="67" t="s">
        <v>49</v>
      </c>
      <c r="I200" s="67" t="s">
        <v>49</v>
      </c>
      <c r="J200" s="67" t="s">
        <v>49</v>
      </c>
      <c r="K200" s="67" t="s">
        <v>49</v>
      </c>
      <c r="L200" s="67" t="s">
        <v>49</v>
      </c>
      <c r="M200" s="108"/>
    </row>
    <row r="201" spans="2:13">
      <c r="B201" s="65">
        <f t="shared" si="4"/>
        <v>190</v>
      </c>
      <c r="C201" s="66"/>
      <c r="D201" s="66" t="s">
        <v>84</v>
      </c>
      <c r="E201" s="67" t="s">
        <v>140</v>
      </c>
      <c r="F201" s="67" t="s">
        <v>75</v>
      </c>
      <c r="G201" s="67" t="s">
        <v>49</v>
      </c>
      <c r="H201" s="67" t="s">
        <v>49</v>
      </c>
      <c r="I201" s="67" t="s">
        <v>49</v>
      </c>
      <c r="J201" s="67" t="s">
        <v>49</v>
      </c>
      <c r="K201" s="67" t="s">
        <v>49</v>
      </c>
      <c r="L201" s="67" t="s">
        <v>49</v>
      </c>
      <c r="M201" s="108"/>
    </row>
    <row r="202" spans="2:13">
      <c r="B202" s="65">
        <f t="shared" si="4"/>
        <v>191</v>
      </c>
      <c r="C202" s="66"/>
      <c r="D202" s="66" t="s">
        <v>85</v>
      </c>
      <c r="E202" s="67" t="s">
        <v>142</v>
      </c>
      <c r="F202" s="67" t="s">
        <v>75</v>
      </c>
      <c r="G202" s="67" t="s">
        <v>49</v>
      </c>
      <c r="H202" s="67" t="s">
        <v>49</v>
      </c>
      <c r="I202" s="67" t="s">
        <v>49</v>
      </c>
      <c r="J202" s="67" t="s">
        <v>49</v>
      </c>
      <c r="K202" s="67" t="s">
        <v>49</v>
      </c>
      <c r="L202" s="67" t="s">
        <v>49</v>
      </c>
      <c r="M202" s="108"/>
    </row>
    <row r="203" spans="2:13">
      <c r="B203" s="65">
        <f t="shared" si="4"/>
        <v>192</v>
      </c>
      <c r="C203" s="66"/>
      <c r="D203" s="66" t="s">
        <v>86</v>
      </c>
      <c r="E203" s="67" t="s">
        <v>144</v>
      </c>
      <c r="F203" s="67" t="s">
        <v>75</v>
      </c>
      <c r="G203" s="67" t="s">
        <v>49</v>
      </c>
      <c r="H203" s="67" t="s">
        <v>49</v>
      </c>
      <c r="I203" s="67" t="s">
        <v>49</v>
      </c>
      <c r="J203" s="67" t="s">
        <v>49</v>
      </c>
      <c r="K203" s="67" t="s">
        <v>49</v>
      </c>
      <c r="L203" s="67" t="s">
        <v>49</v>
      </c>
      <c r="M203" s="108"/>
    </row>
    <row r="204" spans="2:13">
      <c r="B204" s="65">
        <f t="shared" si="4"/>
        <v>193</v>
      </c>
      <c r="C204" s="66"/>
      <c r="D204" s="66" t="s">
        <v>87</v>
      </c>
      <c r="E204" s="67" t="s">
        <v>146</v>
      </c>
      <c r="F204" s="67" t="s">
        <v>75</v>
      </c>
      <c r="G204" s="67" t="s">
        <v>49</v>
      </c>
      <c r="H204" s="67" t="s">
        <v>49</v>
      </c>
      <c r="I204" s="67" t="s">
        <v>49</v>
      </c>
      <c r="J204" s="67" t="s">
        <v>49</v>
      </c>
      <c r="K204" s="67" t="s">
        <v>49</v>
      </c>
      <c r="L204" s="67" t="s">
        <v>49</v>
      </c>
      <c r="M204" s="108"/>
    </row>
    <row r="205" spans="2:13">
      <c r="B205" s="65">
        <f t="shared" ref="B205:B248" si="5">ROW()-11</f>
        <v>194</v>
      </c>
      <c r="C205" s="66"/>
      <c r="D205" s="66" t="s">
        <v>88</v>
      </c>
      <c r="E205" s="67" t="s">
        <v>148</v>
      </c>
      <c r="F205" s="67" t="s">
        <v>75</v>
      </c>
      <c r="G205" s="67" t="s">
        <v>49</v>
      </c>
      <c r="H205" s="67" t="s">
        <v>49</v>
      </c>
      <c r="I205" s="67" t="s">
        <v>49</v>
      </c>
      <c r="J205" s="67" t="s">
        <v>49</v>
      </c>
      <c r="K205" s="67" t="s">
        <v>49</v>
      </c>
      <c r="L205" s="67" t="s">
        <v>49</v>
      </c>
      <c r="M205" s="108"/>
    </row>
    <row r="206" spans="2:13">
      <c r="B206" s="65">
        <f t="shared" si="5"/>
        <v>195</v>
      </c>
      <c r="C206" s="66"/>
      <c r="D206" s="66" t="s">
        <v>89</v>
      </c>
      <c r="E206" s="67" t="s">
        <v>152</v>
      </c>
      <c r="F206" s="67" t="s">
        <v>75</v>
      </c>
      <c r="G206" s="67" t="s">
        <v>49</v>
      </c>
      <c r="H206" s="67" t="s">
        <v>49</v>
      </c>
      <c r="I206" s="67" t="s">
        <v>49</v>
      </c>
      <c r="J206" s="67" t="s">
        <v>49</v>
      </c>
      <c r="K206" s="67" t="s">
        <v>49</v>
      </c>
      <c r="L206" s="67" t="s">
        <v>49</v>
      </c>
      <c r="M206" s="108"/>
    </row>
    <row r="207" spans="2:13">
      <c r="B207" s="65">
        <f t="shared" si="5"/>
        <v>196</v>
      </c>
      <c r="C207" s="66" t="s">
        <v>358</v>
      </c>
      <c r="D207" s="66" t="s">
        <v>90</v>
      </c>
      <c r="E207" s="67" t="s">
        <v>138</v>
      </c>
      <c r="F207" s="67" t="s">
        <v>75</v>
      </c>
      <c r="G207" s="67" t="s">
        <v>49</v>
      </c>
      <c r="H207" s="67" t="s">
        <v>49</v>
      </c>
      <c r="I207" s="67" t="s">
        <v>49</v>
      </c>
      <c r="J207" s="67" t="s">
        <v>49</v>
      </c>
      <c r="K207" s="67" t="s">
        <v>49</v>
      </c>
      <c r="L207" s="67" t="s">
        <v>49</v>
      </c>
      <c r="M207" s="108"/>
    </row>
    <row r="208" spans="2:13">
      <c r="B208" s="65">
        <f t="shared" si="5"/>
        <v>197</v>
      </c>
      <c r="C208" s="66"/>
      <c r="D208" s="66" t="s">
        <v>91</v>
      </c>
      <c r="E208" s="67" t="s">
        <v>140</v>
      </c>
      <c r="F208" s="67" t="s">
        <v>75</v>
      </c>
      <c r="G208" s="67" t="s">
        <v>49</v>
      </c>
      <c r="H208" s="67" t="s">
        <v>49</v>
      </c>
      <c r="I208" s="67" t="s">
        <v>49</v>
      </c>
      <c r="J208" s="67" t="s">
        <v>49</v>
      </c>
      <c r="K208" s="67" t="s">
        <v>49</v>
      </c>
      <c r="L208" s="67" t="s">
        <v>49</v>
      </c>
      <c r="M208" s="108"/>
    </row>
    <row r="209" spans="2:13">
      <c r="B209" s="65">
        <f t="shared" si="5"/>
        <v>198</v>
      </c>
      <c r="C209" s="66"/>
      <c r="D209" s="66" t="s">
        <v>92</v>
      </c>
      <c r="E209" s="67" t="s">
        <v>142</v>
      </c>
      <c r="F209" s="67" t="s">
        <v>75</v>
      </c>
      <c r="G209" s="67" t="s">
        <v>49</v>
      </c>
      <c r="H209" s="67" t="s">
        <v>49</v>
      </c>
      <c r="I209" s="67" t="s">
        <v>49</v>
      </c>
      <c r="J209" s="67" t="s">
        <v>49</v>
      </c>
      <c r="K209" s="67" t="s">
        <v>49</v>
      </c>
      <c r="L209" s="67" t="s">
        <v>49</v>
      </c>
      <c r="M209" s="108"/>
    </row>
    <row r="210" spans="2:13">
      <c r="B210" s="65">
        <f t="shared" si="5"/>
        <v>199</v>
      </c>
      <c r="C210" s="66"/>
      <c r="D210" s="66" t="s">
        <v>93</v>
      </c>
      <c r="E210" s="67" t="s">
        <v>144</v>
      </c>
      <c r="F210" s="67" t="s">
        <v>75</v>
      </c>
      <c r="G210" s="67" t="s">
        <v>49</v>
      </c>
      <c r="H210" s="67" t="s">
        <v>49</v>
      </c>
      <c r="I210" s="67" t="s">
        <v>49</v>
      </c>
      <c r="J210" s="67" t="s">
        <v>49</v>
      </c>
      <c r="K210" s="67" t="s">
        <v>49</v>
      </c>
      <c r="L210" s="67" t="s">
        <v>49</v>
      </c>
      <c r="M210" s="108"/>
    </row>
    <row r="211" spans="2:13">
      <c r="B211" s="65">
        <f t="shared" si="5"/>
        <v>200</v>
      </c>
      <c r="C211" s="66"/>
      <c r="D211" s="66" t="s">
        <v>94</v>
      </c>
      <c r="E211" s="67" t="s">
        <v>146</v>
      </c>
      <c r="F211" s="67" t="s">
        <v>75</v>
      </c>
      <c r="G211" s="67" t="s">
        <v>49</v>
      </c>
      <c r="H211" s="67" t="s">
        <v>49</v>
      </c>
      <c r="I211" s="67" t="s">
        <v>49</v>
      </c>
      <c r="J211" s="67" t="s">
        <v>49</v>
      </c>
      <c r="K211" s="67" t="s">
        <v>49</v>
      </c>
      <c r="L211" s="67" t="s">
        <v>49</v>
      </c>
      <c r="M211" s="108"/>
    </row>
    <row r="212" spans="2:13">
      <c r="B212" s="65">
        <f t="shared" si="5"/>
        <v>201</v>
      </c>
      <c r="C212" s="66"/>
      <c r="D212" s="66" t="s">
        <v>95</v>
      </c>
      <c r="E212" s="67" t="s">
        <v>148</v>
      </c>
      <c r="F212" s="67" t="s">
        <v>75</v>
      </c>
      <c r="G212" s="67" t="s">
        <v>49</v>
      </c>
      <c r="H212" s="67" t="s">
        <v>49</v>
      </c>
      <c r="I212" s="67" t="s">
        <v>49</v>
      </c>
      <c r="J212" s="67" t="s">
        <v>49</v>
      </c>
      <c r="K212" s="67" t="s">
        <v>49</v>
      </c>
      <c r="L212" s="67" t="s">
        <v>49</v>
      </c>
      <c r="M212" s="108"/>
    </row>
    <row r="213" spans="2:13">
      <c r="B213" s="65">
        <f t="shared" si="5"/>
        <v>202</v>
      </c>
      <c r="C213" s="66" t="s">
        <v>359</v>
      </c>
      <c r="D213" s="66" t="s">
        <v>96</v>
      </c>
      <c r="E213" s="67" t="s">
        <v>138</v>
      </c>
      <c r="F213" s="67" t="s">
        <v>75</v>
      </c>
      <c r="G213" s="67" t="s">
        <v>49</v>
      </c>
      <c r="H213" s="67" t="s">
        <v>49</v>
      </c>
      <c r="I213" s="67" t="s">
        <v>49</v>
      </c>
      <c r="J213" s="67" t="s">
        <v>49</v>
      </c>
      <c r="K213" s="67" t="s">
        <v>49</v>
      </c>
      <c r="L213" s="67" t="s">
        <v>49</v>
      </c>
      <c r="M213" s="108"/>
    </row>
    <row r="214" spans="2:13">
      <c r="B214" s="65">
        <f t="shared" si="5"/>
        <v>203</v>
      </c>
      <c r="C214" s="66"/>
      <c r="D214" s="66" t="s">
        <v>97</v>
      </c>
      <c r="E214" s="67" t="s">
        <v>140</v>
      </c>
      <c r="F214" s="67" t="s">
        <v>75</v>
      </c>
      <c r="G214" s="67" t="s">
        <v>49</v>
      </c>
      <c r="H214" s="67" t="s">
        <v>49</v>
      </c>
      <c r="I214" s="67" t="s">
        <v>49</v>
      </c>
      <c r="J214" s="67" t="s">
        <v>49</v>
      </c>
      <c r="K214" s="67" t="s">
        <v>49</v>
      </c>
      <c r="L214" s="67" t="s">
        <v>49</v>
      </c>
      <c r="M214" s="108"/>
    </row>
    <row r="215" spans="2:13">
      <c r="B215" s="65">
        <f t="shared" si="5"/>
        <v>204</v>
      </c>
      <c r="C215" s="66"/>
      <c r="D215" s="66" t="s">
        <v>98</v>
      </c>
      <c r="E215" s="67" t="s">
        <v>142</v>
      </c>
      <c r="F215" s="67" t="s">
        <v>75</v>
      </c>
      <c r="G215" s="67" t="s">
        <v>49</v>
      </c>
      <c r="H215" s="67" t="s">
        <v>49</v>
      </c>
      <c r="I215" s="67" t="s">
        <v>49</v>
      </c>
      <c r="J215" s="67" t="s">
        <v>49</v>
      </c>
      <c r="K215" s="67" t="s">
        <v>49</v>
      </c>
      <c r="L215" s="67" t="s">
        <v>49</v>
      </c>
      <c r="M215" s="108"/>
    </row>
    <row r="216" spans="2:13">
      <c r="B216" s="65">
        <f t="shared" si="5"/>
        <v>205</v>
      </c>
      <c r="C216" s="66"/>
      <c r="D216" s="66" t="s">
        <v>99</v>
      </c>
      <c r="E216" s="67" t="s">
        <v>144</v>
      </c>
      <c r="F216" s="67" t="s">
        <v>75</v>
      </c>
      <c r="G216" s="67" t="s">
        <v>49</v>
      </c>
      <c r="H216" s="67" t="s">
        <v>49</v>
      </c>
      <c r="I216" s="67" t="s">
        <v>49</v>
      </c>
      <c r="J216" s="67" t="s">
        <v>49</v>
      </c>
      <c r="K216" s="67" t="s">
        <v>49</v>
      </c>
      <c r="L216" s="67" t="s">
        <v>49</v>
      </c>
      <c r="M216" s="108"/>
    </row>
    <row r="217" spans="2:13">
      <c r="B217" s="65">
        <f t="shared" si="5"/>
        <v>206</v>
      </c>
      <c r="C217" s="66"/>
      <c r="D217" s="66" t="s">
        <v>100</v>
      </c>
      <c r="E217" s="67" t="s">
        <v>146</v>
      </c>
      <c r="F217" s="67" t="s">
        <v>75</v>
      </c>
      <c r="G217" s="67" t="s">
        <v>49</v>
      </c>
      <c r="H217" s="67" t="s">
        <v>49</v>
      </c>
      <c r="I217" s="67" t="s">
        <v>49</v>
      </c>
      <c r="J217" s="67" t="s">
        <v>49</v>
      </c>
      <c r="K217" s="67" t="s">
        <v>49</v>
      </c>
      <c r="L217" s="67" t="s">
        <v>49</v>
      </c>
      <c r="M217" s="108"/>
    </row>
    <row r="218" spans="2:13">
      <c r="B218" s="65">
        <f t="shared" si="5"/>
        <v>207</v>
      </c>
      <c r="C218" s="66"/>
      <c r="D218" s="66" t="s">
        <v>101</v>
      </c>
      <c r="E218" s="67" t="s">
        <v>148</v>
      </c>
      <c r="F218" s="67" t="s">
        <v>75</v>
      </c>
      <c r="G218" s="67" t="s">
        <v>49</v>
      </c>
      <c r="H218" s="67" t="s">
        <v>49</v>
      </c>
      <c r="I218" s="67" t="s">
        <v>49</v>
      </c>
      <c r="J218" s="67" t="s">
        <v>49</v>
      </c>
      <c r="K218" s="67" t="s">
        <v>49</v>
      </c>
      <c r="L218" s="67" t="s">
        <v>49</v>
      </c>
      <c r="M218" s="108"/>
    </row>
    <row r="219" spans="2:13">
      <c r="B219" s="65">
        <f t="shared" si="5"/>
        <v>208</v>
      </c>
      <c r="C219" s="74"/>
      <c r="D219" s="66" t="s">
        <v>102</v>
      </c>
      <c r="E219" s="67" t="s">
        <v>360</v>
      </c>
      <c r="F219" s="67" t="s">
        <v>75</v>
      </c>
      <c r="G219" s="67" t="s">
        <v>49</v>
      </c>
      <c r="H219" s="67" t="s">
        <v>49</v>
      </c>
      <c r="I219" s="67" t="s">
        <v>49</v>
      </c>
      <c r="J219" s="67" t="s">
        <v>49</v>
      </c>
      <c r="K219" s="67" t="s">
        <v>49</v>
      </c>
      <c r="L219" s="67" t="s">
        <v>49</v>
      </c>
      <c r="M219" s="108"/>
    </row>
    <row r="220" spans="2:13">
      <c r="B220" s="65">
        <f t="shared" si="5"/>
        <v>209</v>
      </c>
      <c r="C220" s="66" t="s">
        <v>361</v>
      </c>
      <c r="D220" s="66" t="s">
        <v>103</v>
      </c>
      <c r="E220" s="67" t="s">
        <v>362</v>
      </c>
      <c r="F220" s="67" t="s">
        <v>75</v>
      </c>
      <c r="G220" s="67" t="s">
        <v>49</v>
      </c>
      <c r="H220" s="67" t="s">
        <v>49</v>
      </c>
      <c r="I220" s="67" t="s">
        <v>49</v>
      </c>
      <c r="J220" s="67" t="s">
        <v>49</v>
      </c>
      <c r="K220" s="67" t="s">
        <v>49</v>
      </c>
      <c r="L220" s="67" t="s">
        <v>49</v>
      </c>
      <c r="M220" s="108"/>
    </row>
    <row r="221" spans="2:13">
      <c r="B221" s="65">
        <f t="shared" si="5"/>
        <v>210</v>
      </c>
      <c r="C221" s="66"/>
      <c r="D221" s="66" t="s">
        <v>104</v>
      </c>
      <c r="E221" s="67" t="s">
        <v>363</v>
      </c>
      <c r="F221" s="67" t="s">
        <v>75</v>
      </c>
      <c r="G221" s="67" t="s">
        <v>49</v>
      </c>
      <c r="H221" s="67" t="s">
        <v>49</v>
      </c>
      <c r="I221" s="67" t="s">
        <v>49</v>
      </c>
      <c r="J221" s="67" t="s">
        <v>49</v>
      </c>
      <c r="K221" s="67" t="s">
        <v>49</v>
      </c>
      <c r="L221" s="67" t="s">
        <v>49</v>
      </c>
      <c r="M221" s="108"/>
    </row>
    <row r="222" spans="2:13">
      <c r="B222" s="65">
        <f t="shared" si="5"/>
        <v>211</v>
      </c>
      <c r="C222" s="66"/>
      <c r="D222" s="66" t="s">
        <v>105</v>
      </c>
      <c r="E222" s="67" t="s">
        <v>364</v>
      </c>
      <c r="F222" s="67" t="s">
        <v>75</v>
      </c>
      <c r="G222" s="67" t="s">
        <v>49</v>
      </c>
      <c r="H222" s="67" t="s">
        <v>49</v>
      </c>
      <c r="I222" s="67" t="s">
        <v>49</v>
      </c>
      <c r="J222" s="67" t="s">
        <v>49</v>
      </c>
      <c r="K222" s="67" t="s">
        <v>49</v>
      </c>
      <c r="L222" s="67" t="s">
        <v>49</v>
      </c>
      <c r="M222" s="108"/>
    </row>
    <row r="223" spans="2:13">
      <c r="B223" s="65">
        <f t="shared" si="5"/>
        <v>212</v>
      </c>
      <c r="C223" s="74" t="s">
        <v>365</v>
      </c>
      <c r="D223" s="66" t="s">
        <v>366</v>
      </c>
      <c r="E223" s="67" t="s">
        <v>133</v>
      </c>
      <c r="F223" s="67" t="s">
        <v>75</v>
      </c>
      <c r="G223" s="67" t="s">
        <v>49</v>
      </c>
      <c r="H223" s="67" t="s">
        <v>49</v>
      </c>
      <c r="I223" s="67" t="s">
        <v>49</v>
      </c>
      <c r="J223" s="67" t="s">
        <v>49</v>
      </c>
      <c r="K223" s="67" t="s">
        <v>49</v>
      </c>
      <c r="L223" s="67" t="s">
        <v>49</v>
      </c>
      <c r="M223" s="108"/>
    </row>
    <row r="224" spans="2:13">
      <c r="B224" s="65">
        <f t="shared" si="5"/>
        <v>213</v>
      </c>
      <c r="C224" s="74"/>
      <c r="D224" s="66" t="s">
        <v>367</v>
      </c>
      <c r="E224" s="67" t="s">
        <v>133</v>
      </c>
      <c r="F224" s="67" t="s">
        <v>75</v>
      </c>
      <c r="G224" s="67" t="s">
        <v>49</v>
      </c>
      <c r="H224" s="67" t="s">
        <v>49</v>
      </c>
      <c r="I224" s="67" t="s">
        <v>49</v>
      </c>
      <c r="J224" s="67" t="s">
        <v>49</v>
      </c>
      <c r="K224" s="67" t="s">
        <v>49</v>
      </c>
      <c r="L224" s="67" t="s">
        <v>49</v>
      </c>
      <c r="M224" s="108"/>
    </row>
    <row r="225" spans="2:13">
      <c r="B225" s="65">
        <f t="shared" si="5"/>
        <v>214</v>
      </c>
      <c r="C225" s="74"/>
      <c r="D225" s="66" t="s">
        <v>368</v>
      </c>
      <c r="E225" s="67" t="s">
        <v>133</v>
      </c>
      <c r="F225" s="67" t="s">
        <v>75</v>
      </c>
      <c r="G225" s="67" t="s">
        <v>49</v>
      </c>
      <c r="H225" s="67" t="s">
        <v>49</v>
      </c>
      <c r="I225" s="67" t="s">
        <v>49</v>
      </c>
      <c r="J225" s="67" t="s">
        <v>49</v>
      </c>
      <c r="K225" s="67" t="s">
        <v>49</v>
      </c>
      <c r="L225" s="67" t="s">
        <v>49</v>
      </c>
      <c r="M225" s="108"/>
    </row>
    <row r="226" spans="2:13">
      <c r="B226" s="65">
        <f t="shared" si="5"/>
        <v>215</v>
      </c>
      <c r="C226" s="74"/>
      <c r="D226" s="66" t="s">
        <v>369</v>
      </c>
      <c r="E226" s="67" t="s">
        <v>133</v>
      </c>
      <c r="F226" s="67" t="s">
        <v>75</v>
      </c>
      <c r="G226" s="67" t="s">
        <v>49</v>
      </c>
      <c r="H226" s="67" t="s">
        <v>49</v>
      </c>
      <c r="I226" s="67" t="s">
        <v>49</v>
      </c>
      <c r="J226" s="67" t="s">
        <v>49</v>
      </c>
      <c r="K226" s="67" t="s">
        <v>49</v>
      </c>
      <c r="L226" s="67" t="s">
        <v>49</v>
      </c>
      <c r="M226" s="108"/>
    </row>
    <row r="227" spans="2:13">
      <c r="B227" s="65">
        <f t="shared" si="5"/>
        <v>216</v>
      </c>
      <c r="C227" s="74"/>
      <c r="D227" s="66" t="s">
        <v>370</v>
      </c>
      <c r="E227" s="67" t="s">
        <v>133</v>
      </c>
      <c r="F227" s="67" t="s">
        <v>75</v>
      </c>
      <c r="G227" s="67" t="s">
        <v>49</v>
      </c>
      <c r="H227" s="67" t="s">
        <v>49</v>
      </c>
      <c r="I227" s="67" t="s">
        <v>49</v>
      </c>
      <c r="J227" s="67" t="s">
        <v>49</v>
      </c>
      <c r="K227" s="67" t="s">
        <v>49</v>
      </c>
      <c r="L227" s="67" t="s">
        <v>49</v>
      </c>
      <c r="M227" s="108"/>
    </row>
    <row r="228" spans="2:13">
      <c r="B228" s="65">
        <f t="shared" si="5"/>
        <v>217</v>
      </c>
      <c r="C228" s="74"/>
      <c r="D228" s="66" t="s">
        <v>371</v>
      </c>
      <c r="E228" s="67" t="s">
        <v>133</v>
      </c>
      <c r="F228" s="67" t="s">
        <v>75</v>
      </c>
      <c r="G228" s="67" t="s">
        <v>49</v>
      </c>
      <c r="H228" s="67" t="s">
        <v>49</v>
      </c>
      <c r="I228" s="67" t="s">
        <v>49</v>
      </c>
      <c r="J228" s="67" t="s">
        <v>49</v>
      </c>
      <c r="K228" s="67" t="s">
        <v>49</v>
      </c>
      <c r="L228" s="67" t="s">
        <v>49</v>
      </c>
      <c r="M228" s="108"/>
    </row>
    <row r="229" spans="2:13">
      <c r="B229" s="65">
        <f t="shared" si="5"/>
        <v>218</v>
      </c>
      <c r="C229" s="74" t="s">
        <v>372</v>
      </c>
      <c r="D229" s="66" t="s">
        <v>373</v>
      </c>
      <c r="E229" s="67" t="s">
        <v>138</v>
      </c>
      <c r="F229" s="67" t="s">
        <v>75</v>
      </c>
      <c r="G229" s="67" t="s">
        <v>49</v>
      </c>
      <c r="H229" s="67" t="s">
        <v>49</v>
      </c>
      <c r="I229" s="67" t="s">
        <v>49</v>
      </c>
      <c r="J229" s="67" t="s">
        <v>49</v>
      </c>
      <c r="K229" s="67" t="s">
        <v>49</v>
      </c>
      <c r="L229" s="67" t="s">
        <v>49</v>
      </c>
      <c r="M229" s="108"/>
    </row>
    <row r="230" spans="2:13">
      <c r="B230" s="65">
        <f t="shared" si="5"/>
        <v>219</v>
      </c>
      <c r="C230" s="74"/>
      <c r="D230" s="66" t="s">
        <v>374</v>
      </c>
      <c r="E230" s="67" t="s">
        <v>140</v>
      </c>
      <c r="F230" s="67" t="s">
        <v>75</v>
      </c>
      <c r="G230" s="67" t="s">
        <v>49</v>
      </c>
      <c r="H230" s="67" t="s">
        <v>49</v>
      </c>
      <c r="I230" s="67" t="s">
        <v>49</v>
      </c>
      <c r="J230" s="67" t="s">
        <v>49</v>
      </c>
      <c r="K230" s="67" t="s">
        <v>49</v>
      </c>
      <c r="L230" s="67" t="s">
        <v>49</v>
      </c>
      <c r="M230" s="108"/>
    </row>
    <row r="231" spans="2:13">
      <c r="B231" s="65">
        <f t="shared" si="5"/>
        <v>220</v>
      </c>
      <c r="C231" s="74"/>
      <c r="D231" s="66" t="s">
        <v>375</v>
      </c>
      <c r="E231" s="67" t="s">
        <v>142</v>
      </c>
      <c r="F231" s="67" t="s">
        <v>75</v>
      </c>
      <c r="G231" s="67" t="s">
        <v>49</v>
      </c>
      <c r="H231" s="67" t="s">
        <v>49</v>
      </c>
      <c r="I231" s="67" t="s">
        <v>49</v>
      </c>
      <c r="J231" s="67" t="s">
        <v>49</v>
      </c>
      <c r="K231" s="67" t="s">
        <v>49</v>
      </c>
      <c r="L231" s="67" t="s">
        <v>49</v>
      </c>
      <c r="M231" s="108"/>
    </row>
    <row r="232" spans="2:13">
      <c r="B232" s="65">
        <f t="shared" si="5"/>
        <v>221</v>
      </c>
      <c r="C232" s="74"/>
      <c r="D232" s="66" t="s">
        <v>376</v>
      </c>
      <c r="E232" s="67" t="s">
        <v>144</v>
      </c>
      <c r="F232" s="67" t="s">
        <v>75</v>
      </c>
      <c r="G232" s="67" t="s">
        <v>49</v>
      </c>
      <c r="H232" s="67" t="s">
        <v>49</v>
      </c>
      <c r="I232" s="67" t="s">
        <v>49</v>
      </c>
      <c r="J232" s="67" t="s">
        <v>49</v>
      </c>
      <c r="K232" s="67" t="s">
        <v>49</v>
      </c>
      <c r="L232" s="67" t="s">
        <v>49</v>
      </c>
      <c r="M232" s="108"/>
    </row>
    <row r="233" spans="2:13">
      <c r="B233" s="65">
        <f t="shared" si="5"/>
        <v>222</v>
      </c>
      <c r="C233" s="74"/>
      <c r="D233" s="66" t="s">
        <v>377</v>
      </c>
      <c r="E233" s="67" t="s">
        <v>146</v>
      </c>
      <c r="F233" s="67" t="s">
        <v>75</v>
      </c>
      <c r="G233" s="67" t="s">
        <v>49</v>
      </c>
      <c r="H233" s="67" t="s">
        <v>49</v>
      </c>
      <c r="I233" s="67" t="s">
        <v>49</v>
      </c>
      <c r="J233" s="67" t="s">
        <v>49</v>
      </c>
      <c r="K233" s="67" t="s">
        <v>49</v>
      </c>
      <c r="L233" s="67" t="s">
        <v>49</v>
      </c>
      <c r="M233" s="108"/>
    </row>
    <row r="234" spans="2:13">
      <c r="B234" s="65">
        <f t="shared" si="5"/>
        <v>223</v>
      </c>
      <c r="C234" s="74"/>
      <c r="D234" s="66" t="s">
        <v>378</v>
      </c>
      <c r="E234" s="67" t="s">
        <v>148</v>
      </c>
      <c r="F234" s="67" t="s">
        <v>75</v>
      </c>
      <c r="G234" s="67" t="s">
        <v>49</v>
      </c>
      <c r="H234" s="67" t="s">
        <v>49</v>
      </c>
      <c r="I234" s="67" t="s">
        <v>49</v>
      </c>
      <c r="J234" s="67" t="s">
        <v>49</v>
      </c>
      <c r="K234" s="67" t="s">
        <v>49</v>
      </c>
      <c r="L234" s="67" t="s">
        <v>49</v>
      </c>
      <c r="M234" s="108"/>
    </row>
    <row r="235" spans="2:13">
      <c r="B235" s="65">
        <f t="shared" si="5"/>
        <v>224</v>
      </c>
      <c r="C235" s="74" t="s">
        <v>379</v>
      </c>
      <c r="D235" s="66" t="s">
        <v>380</v>
      </c>
      <c r="E235" s="67" t="s">
        <v>133</v>
      </c>
      <c r="F235" s="67" t="s">
        <v>75</v>
      </c>
      <c r="G235" s="67" t="s">
        <v>49</v>
      </c>
      <c r="H235" s="67" t="s">
        <v>49</v>
      </c>
      <c r="I235" s="67" t="s">
        <v>49</v>
      </c>
      <c r="J235" s="67" t="s">
        <v>49</v>
      </c>
      <c r="K235" s="68" t="s">
        <v>49</v>
      </c>
      <c r="L235" s="68" t="s">
        <v>49</v>
      </c>
      <c r="M235" s="108"/>
    </row>
    <row r="236" spans="2:13">
      <c r="B236" s="65">
        <f t="shared" si="5"/>
        <v>225</v>
      </c>
      <c r="C236" s="74" t="s">
        <v>381</v>
      </c>
      <c r="D236" s="66" t="s">
        <v>382</v>
      </c>
      <c r="E236" s="67" t="s">
        <v>133</v>
      </c>
      <c r="F236" s="67" t="s">
        <v>75</v>
      </c>
      <c r="G236" s="67" t="s">
        <v>49</v>
      </c>
      <c r="H236" s="67" t="s">
        <v>49</v>
      </c>
      <c r="I236" s="67" t="s">
        <v>49</v>
      </c>
      <c r="J236" s="67" t="s">
        <v>49</v>
      </c>
      <c r="K236" s="68" t="s">
        <v>49</v>
      </c>
      <c r="L236" s="68" t="s">
        <v>49</v>
      </c>
      <c r="M236" s="108"/>
    </row>
    <row r="237" spans="2:13">
      <c r="B237" s="65">
        <f t="shared" si="5"/>
        <v>226</v>
      </c>
      <c r="C237" s="74" t="s">
        <v>383</v>
      </c>
      <c r="D237" s="66" t="s">
        <v>384</v>
      </c>
      <c r="E237" s="67" t="s">
        <v>138</v>
      </c>
      <c r="F237" s="67" t="s">
        <v>75</v>
      </c>
      <c r="G237" s="67" t="s">
        <v>49</v>
      </c>
      <c r="H237" s="67" t="s">
        <v>49</v>
      </c>
      <c r="I237" s="67" t="s">
        <v>49</v>
      </c>
      <c r="J237" s="67" t="s">
        <v>49</v>
      </c>
      <c r="K237" s="68" t="s">
        <v>49</v>
      </c>
      <c r="L237" s="68" t="s">
        <v>49</v>
      </c>
      <c r="M237" s="108"/>
    </row>
    <row r="238" spans="2:13">
      <c r="B238" s="65">
        <f t="shared" si="5"/>
        <v>227</v>
      </c>
      <c r="C238" s="74"/>
      <c r="D238" s="66" t="s">
        <v>385</v>
      </c>
      <c r="E238" s="67" t="s">
        <v>140</v>
      </c>
      <c r="F238" s="67" t="s">
        <v>75</v>
      </c>
      <c r="G238" s="67" t="s">
        <v>49</v>
      </c>
      <c r="H238" s="67" t="s">
        <v>49</v>
      </c>
      <c r="I238" s="67" t="s">
        <v>49</v>
      </c>
      <c r="J238" s="67" t="s">
        <v>49</v>
      </c>
      <c r="K238" s="68" t="s">
        <v>49</v>
      </c>
      <c r="L238" s="68" t="s">
        <v>49</v>
      </c>
      <c r="M238" s="108"/>
    </row>
    <row r="239" spans="2:13">
      <c r="B239" s="65">
        <f t="shared" si="5"/>
        <v>228</v>
      </c>
      <c r="C239" s="74"/>
      <c r="D239" s="66" t="s">
        <v>386</v>
      </c>
      <c r="E239" s="67" t="s">
        <v>142</v>
      </c>
      <c r="F239" s="67" t="s">
        <v>75</v>
      </c>
      <c r="G239" s="67" t="s">
        <v>49</v>
      </c>
      <c r="H239" s="67" t="s">
        <v>49</v>
      </c>
      <c r="I239" s="67" t="s">
        <v>49</v>
      </c>
      <c r="J239" s="67" t="s">
        <v>49</v>
      </c>
      <c r="K239" s="68" t="s">
        <v>49</v>
      </c>
      <c r="L239" s="68" t="s">
        <v>49</v>
      </c>
      <c r="M239" s="108"/>
    </row>
    <row r="240" spans="2:13">
      <c r="B240" s="65">
        <f t="shared" si="5"/>
        <v>229</v>
      </c>
      <c r="C240" s="74"/>
      <c r="D240" s="66" t="s">
        <v>387</v>
      </c>
      <c r="E240" s="67" t="s">
        <v>144</v>
      </c>
      <c r="F240" s="67" t="s">
        <v>75</v>
      </c>
      <c r="G240" s="67" t="s">
        <v>49</v>
      </c>
      <c r="H240" s="67" t="s">
        <v>49</v>
      </c>
      <c r="I240" s="67" t="s">
        <v>49</v>
      </c>
      <c r="J240" s="67" t="s">
        <v>49</v>
      </c>
      <c r="K240" s="68" t="s">
        <v>49</v>
      </c>
      <c r="L240" s="68" t="s">
        <v>49</v>
      </c>
      <c r="M240" s="108"/>
    </row>
    <row r="241" spans="2:13">
      <c r="B241" s="65">
        <f t="shared" si="5"/>
        <v>230</v>
      </c>
      <c r="C241" s="74"/>
      <c r="D241" s="66" t="s">
        <v>388</v>
      </c>
      <c r="E241" s="67" t="s">
        <v>146</v>
      </c>
      <c r="F241" s="67" t="s">
        <v>75</v>
      </c>
      <c r="G241" s="67" t="s">
        <v>49</v>
      </c>
      <c r="H241" s="67" t="s">
        <v>49</v>
      </c>
      <c r="I241" s="67" t="s">
        <v>49</v>
      </c>
      <c r="J241" s="67" t="s">
        <v>49</v>
      </c>
      <c r="K241" s="68" t="s">
        <v>49</v>
      </c>
      <c r="L241" s="68" t="s">
        <v>49</v>
      </c>
      <c r="M241" s="108"/>
    </row>
    <row r="242" spans="2:13">
      <c r="B242" s="65">
        <f t="shared" si="5"/>
        <v>231</v>
      </c>
      <c r="C242" s="74"/>
      <c r="D242" s="66" t="s">
        <v>389</v>
      </c>
      <c r="E242" s="67" t="s">
        <v>148</v>
      </c>
      <c r="F242" s="67" t="s">
        <v>75</v>
      </c>
      <c r="G242" s="67" t="s">
        <v>49</v>
      </c>
      <c r="H242" s="67" t="s">
        <v>49</v>
      </c>
      <c r="I242" s="67" t="s">
        <v>49</v>
      </c>
      <c r="J242" s="67" t="s">
        <v>49</v>
      </c>
      <c r="K242" s="68" t="s">
        <v>49</v>
      </c>
      <c r="L242" s="68" t="s">
        <v>49</v>
      </c>
      <c r="M242" s="108"/>
    </row>
    <row r="243" spans="2:13">
      <c r="B243" s="65">
        <f t="shared" si="5"/>
        <v>232</v>
      </c>
      <c r="C243" s="74"/>
      <c r="D243" s="66" t="s">
        <v>390</v>
      </c>
      <c r="E243" s="67" t="s">
        <v>150</v>
      </c>
      <c r="F243" s="67" t="s">
        <v>75</v>
      </c>
      <c r="G243" s="67" t="s">
        <v>49</v>
      </c>
      <c r="H243" s="67" t="s">
        <v>49</v>
      </c>
      <c r="I243" s="67" t="s">
        <v>49</v>
      </c>
      <c r="J243" s="67" t="s">
        <v>49</v>
      </c>
      <c r="K243" s="68" t="s">
        <v>49</v>
      </c>
      <c r="L243" s="68" t="s">
        <v>49</v>
      </c>
      <c r="M243" s="108"/>
    </row>
    <row r="244" spans="2:13">
      <c r="B244" s="65">
        <f t="shared" si="5"/>
        <v>233</v>
      </c>
      <c r="C244" s="74"/>
      <c r="D244" s="66" t="s">
        <v>391</v>
      </c>
      <c r="E244" s="67" t="s">
        <v>152</v>
      </c>
      <c r="F244" s="67" t="s">
        <v>75</v>
      </c>
      <c r="G244" s="67" t="s">
        <v>49</v>
      </c>
      <c r="H244" s="67" t="s">
        <v>49</v>
      </c>
      <c r="I244" s="67" t="s">
        <v>49</v>
      </c>
      <c r="J244" s="67" t="s">
        <v>49</v>
      </c>
      <c r="K244" s="68" t="s">
        <v>49</v>
      </c>
      <c r="L244" s="68" t="s">
        <v>49</v>
      </c>
      <c r="M244" s="108"/>
    </row>
    <row r="245" spans="2:13">
      <c r="B245" s="65">
        <f t="shared" si="5"/>
        <v>234</v>
      </c>
      <c r="C245" s="74" t="s">
        <v>392</v>
      </c>
      <c r="D245" s="66" t="s">
        <v>393</v>
      </c>
      <c r="E245" s="67" t="s">
        <v>138</v>
      </c>
      <c r="F245" s="67" t="s">
        <v>75</v>
      </c>
      <c r="G245" s="67" t="s">
        <v>49</v>
      </c>
      <c r="H245" s="67" t="s">
        <v>49</v>
      </c>
      <c r="I245" s="67" t="s">
        <v>49</v>
      </c>
      <c r="J245" s="67" t="s">
        <v>49</v>
      </c>
      <c r="K245" s="68" t="s">
        <v>49</v>
      </c>
      <c r="L245" s="68" t="s">
        <v>49</v>
      </c>
      <c r="M245" s="108"/>
    </row>
    <row r="246" spans="2:13">
      <c r="B246" s="65">
        <f t="shared" si="5"/>
        <v>235</v>
      </c>
      <c r="C246" s="74"/>
      <c r="D246" s="66" t="s">
        <v>394</v>
      </c>
      <c r="E246" s="67" t="s">
        <v>140</v>
      </c>
      <c r="F246" s="67" t="s">
        <v>75</v>
      </c>
      <c r="G246" s="67" t="s">
        <v>49</v>
      </c>
      <c r="H246" s="67" t="s">
        <v>49</v>
      </c>
      <c r="I246" s="67" t="s">
        <v>49</v>
      </c>
      <c r="J246" s="67" t="s">
        <v>49</v>
      </c>
      <c r="K246" s="68" t="s">
        <v>49</v>
      </c>
      <c r="L246" s="68" t="s">
        <v>49</v>
      </c>
      <c r="M246" s="108"/>
    </row>
    <row r="247" spans="2:13">
      <c r="B247" s="65">
        <f t="shared" si="5"/>
        <v>236</v>
      </c>
      <c r="C247" s="74"/>
      <c r="D247" s="66" t="s">
        <v>395</v>
      </c>
      <c r="E247" s="67" t="s">
        <v>142</v>
      </c>
      <c r="F247" s="67" t="s">
        <v>75</v>
      </c>
      <c r="G247" s="67" t="s">
        <v>49</v>
      </c>
      <c r="H247" s="67" t="s">
        <v>49</v>
      </c>
      <c r="I247" s="67" t="s">
        <v>49</v>
      </c>
      <c r="J247" s="67" t="s">
        <v>49</v>
      </c>
      <c r="K247" s="68" t="s">
        <v>49</v>
      </c>
      <c r="L247" s="68" t="s">
        <v>49</v>
      </c>
      <c r="M247" s="108"/>
    </row>
    <row r="248" spans="2:13">
      <c r="B248" s="65">
        <f t="shared" si="5"/>
        <v>237</v>
      </c>
      <c r="C248" s="74"/>
      <c r="D248" s="66" t="s">
        <v>396</v>
      </c>
      <c r="E248" s="67" t="s">
        <v>144</v>
      </c>
      <c r="F248" s="67" t="s">
        <v>75</v>
      </c>
      <c r="G248" s="67" t="s">
        <v>49</v>
      </c>
      <c r="H248" s="67" t="s">
        <v>49</v>
      </c>
      <c r="I248" s="67" t="s">
        <v>49</v>
      </c>
      <c r="J248" s="67" t="s">
        <v>49</v>
      </c>
      <c r="K248" s="68" t="s">
        <v>49</v>
      </c>
      <c r="L248" s="68" t="s">
        <v>49</v>
      </c>
      <c r="M248" s="108"/>
    </row>
    <row r="249" spans="2:13">
      <c r="B249" s="65">
        <f>ROW()-11</f>
        <v>238</v>
      </c>
      <c r="C249" s="74"/>
      <c r="D249" s="66" t="s">
        <v>397</v>
      </c>
      <c r="E249" s="67" t="s">
        <v>146</v>
      </c>
      <c r="F249" s="67" t="s">
        <v>75</v>
      </c>
      <c r="G249" s="67" t="s">
        <v>49</v>
      </c>
      <c r="H249" s="67" t="s">
        <v>49</v>
      </c>
      <c r="I249" s="67" t="s">
        <v>49</v>
      </c>
      <c r="J249" s="67" t="s">
        <v>49</v>
      </c>
      <c r="K249" s="68" t="s">
        <v>49</v>
      </c>
      <c r="L249" s="68" t="s">
        <v>49</v>
      </c>
      <c r="M249" s="108"/>
    </row>
    <row r="250" spans="2:13">
      <c r="B250" s="65">
        <f>ROW()-11</f>
        <v>239</v>
      </c>
      <c r="C250" s="74"/>
      <c r="D250" s="66" t="s">
        <v>398</v>
      </c>
      <c r="E250" s="67" t="s">
        <v>148</v>
      </c>
      <c r="F250" s="67" t="s">
        <v>75</v>
      </c>
      <c r="G250" s="67" t="s">
        <v>49</v>
      </c>
      <c r="H250" s="67" t="s">
        <v>49</v>
      </c>
      <c r="I250" s="67" t="s">
        <v>49</v>
      </c>
      <c r="J250" s="67" t="s">
        <v>49</v>
      </c>
      <c r="K250" s="68" t="s">
        <v>49</v>
      </c>
      <c r="L250" s="68" t="s">
        <v>49</v>
      </c>
      <c r="M250" s="108"/>
    </row>
    <row r="251" spans="2:13">
      <c r="B251" s="65">
        <f>ROW()-11</f>
        <v>240</v>
      </c>
      <c r="C251" s="74"/>
      <c r="D251" s="66" t="s">
        <v>399</v>
      </c>
      <c r="E251" s="67" t="s">
        <v>150</v>
      </c>
      <c r="F251" s="67" t="s">
        <v>75</v>
      </c>
      <c r="G251" s="67" t="s">
        <v>49</v>
      </c>
      <c r="H251" s="67" t="s">
        <v>49</v>
      </c>
      <c r="I251" s="67" t="s">
        <v>49</v>
      </c>
      <c r="J251" s="67" t="s">
        <v>49</v>
      </c>
      <c r="K251" s="68" t="s">
        <v>49</v>
      </c>
      <c r="L251" s="68" t="s">
        <v>49</v>
      </c>
      <c r="M251" s="108"/>
    </row>
    <row r="252" spans="2:13">
      <c r="B252" s="65">
        <f t="shared" ref="B252:B267" si="6">ROW()-11</f>
        <v>241</v>
      </c>
      <c r="C252" s="74"/>
      <c r="D252" s="66" t="s">
        <v>400</v>
      </c>
      <c r="E252" s="67" t="s">
        <v>152</v>
      </c>
      <c r="F252" s="67" t="s">
        <v>75</v>
      </c>
      <c r="G252" s="67" t="s">
        <v>49</v>
      </c>
      <c r="H252" s="67" t="s">
        <v>49</v>
      </c>
      <c r="I252" s="67" t="s">
        <v>49</v>
      </c>
      <c r="J252" s="67" t="s">
        <v>49</v>
      </c>
      <c r="K252" s="68" t="s">
        <v>49</v>
      </c>
      <c r="L252" s="68" t="s">
        <v>49</v>
      </c>
      <c r="M252" s="108"/>
    </row>
    <row r="253" spans="2:13">
      <c r="B253" s="65">
        <f t="shared" si="6"/>
        <v>242</v>
      </c>
      <c r="C253" s="74" t="s">
        <v>401</v>
      </c>
      <c r="D253" s="66" t="s">
        <v>402</v>
      </c>
      <c r="E253" s="67" t="s">
        <v>138</v>
      </c>
      <c r="F253" s="67" t="s">
        <v>75</v>
      </c>
      <c r="G253" s="67" t="s">
        <v>49</v>
      </c>
      <c r="H253" s="67" t="s">
        <v>49</v>
      </c>
      <c r="I253" s="67" t="s">
        <v>49</v>
      </c>
      <c r="J253" s="67" t="s">
        <v>49</v>
      </c>
      <c r="K253" s="68" t="s">
        <v>49</v>
      </c>
      <c r="L253" s="68" t="s">
        <v>49</v>
      </c>
      <c r="M253" s="108"/>
    </row>
    <row r="254" spans="2:13">
      <c r="B254" s="65">
        <f t="shared" si="6"/>
        <v>243</v>
      </c>
      <c r="C254" s="74"/>
      <c r="D254" s="66" t="s">
        <v>403</v>
      </c>
      <c r="E254" s="67" t="s">
        <v>140</v>
      </c>
      <c r="F254" s="67" t="s">
        <v>75</v>
      </c>
      <c r="G254" s="67" t="s">
        <v>49</v>
      </c>
      <c r="H254" s="67" t="s">
        <v>49</v>
      </c>
      <c r="I254" s="67" t="s">
        <v>49</v>
      </c>
      <c r="J254" s="67" t="s">
        <v>49</v>
      </c>
      <c r="K254" s="68" t="s">
        <v>49</v>
      </c>
      <c r="L254" s="68" t="s">
        <v>49</v>
      </c>
      <c r="M254" s="108"/>
    </row>
    <row r="255" spans="2:13">
      <c r="B255" s="65">
        <f t="shared" si="6"/>
        <v>244</v>
      </c>
      <c r="C255" s="74"/>
      <c r="D255" s="66" t="s">
        <v>404</v>
      </c>
      <c r="E255" s="67" t="s">
        <v>142</v>
      </c>
      <c r="F255" s="67" t="s">
        <v>75</v>
      </c>
      <c r="G255" s="67" t="s">
        <v>49</v>
      </c>
      <c r="H255" s="67" t="s">
        <v>49</v>
      </c>
      <c r="I255" s="67" t="s">
        <v>49</v>
      </c>
      <c r="J255" s="67" t="s">
        <v>49</v>
      </c>
      <c r="K255" s="68" t="s">
        <v>49</v>
      </c>
      <c r="L255" s="68" t="s">
        <v>49</v>
      </c>
      <c r="M255" s="108"/>
    </row>
    <row r="256" spans="2:13">
      <c r="B256" s="65">
        <f t="shared" si="6"/>
        <v>245</v>
      </c>
      <c r="C256" s="74"/>
      <c r="D256" s="66" t="s">
        <v>405</v>
      </c>
      <c r="E256" s="67" t="s">
        <v>144</v>
      </c>
      <c r="F256" s="67" t="s">
        <v>75</v>
      </c>
      <c r="G256" s="67" t="s">
        <v>49</v>
      </c>
      <c r="H256" s="67" t="s">
        <v>49</v>
      </c>
      <c r="I256" s="67" t="s">
        <v>49</v>
      </c>
      <c r="J256" s="67" t="s">
        <v>49</v>
      </c>
      <c r="K256" s="68" t="s">
        <v>49</v>
      </c>
      <c r="L256" s="68" t="s">
        <v>49</v>
      </c>
      <c r="M256" s="108"/>
    </row>
    <row r="257" spans="2:13">
      <c r="B257" s="75">
        <f t="shared" si="6"/>
        <v>246</v>
      </c>
      <c r="C257" s="74"/>
      <c r="D257" s="66" t="s">
        <v>406</v>
      </c>
      <c r="E257" s="67" t="s">
        <v>146</v>
      </c>
      <c r="F257" s="67" t="s">
        <v>75</v>
      </c>
      <c r="G257" s="67" t="s">
        <v>49</v>
      </c>
      <c r="H257" s="67" t="s">
        <v>49</v>
      </c>
      <c r="I257" s="67" t="s">
        <v>49</v>
      </c>
      <c r="J257" s="67" t="s">
        <v>49</v>
      </c>
      <c r="K257" s="68" t="s">
        <v>49</v>
      </c>
      <c r="L257" s="68" t="s">
        <v>49</v>
      </c>
      <c r="M257" s="108"/>
    </row>
    <row r="258" spans="2:13">
      <c r="B258" s="65">
        <f t="shared" si="6"/>
        <v>247</v>
      </c>
      <c r="C258" s="74"/>
      <c r="D258" s="66" t="s">
        <v>407</v>
      </c>
      <c r="E258" s="67" t="s">
        <v>148</v>
      </c>
      <c r="F258" s="67" t="s">
        <v>75</v>
      </c>
      <c r="G258" s="67" t="s">
        <v>49</v>
      </c>
      <c r="H258" s="67" t="s">
        <v>49</v>
      </c>
      <c r="I258" s="67" t="s">
        <v>49</v>
      </c>
      <c r="J258" s="67" t="s">
        <v>49</v>
      </c>
      <c r="K258" s="68" t="s">
        <v>49</v>
      </c>
      <c r="L258" s="68" t="s">
        <v>49</v>
      </c>
      <c r="M258" s="108"/>
    </row>
    <row r="259" spans="2:13">
      <c r="B259" s="65">
        <f t="shared" si="6"/>
        <v>248</v>
      </c>
      <c r="C259" s="74" t="s">
        <v>408</v>
      </c>
      <c r="D259" s="66" t="s">
        <v>409</v>
      </c>
      <c r="E259" s="67" t="s">
        <v>362</v>
      </c>
      <c r="F259" s="67" t="s">
        <v>75</v>
      </c>
      <c r="G259" s="67" t="s">
        <v>49</v>
      </c>
      <c r="H259" s="67" t="s">
        <v>49</v>
      </c>
      <c r="I259" s="67" t="s">
        <v>49</v>
      </c>
      <c r="J259" s="67" t="s">
        <v>49</v>
      </c>
      <c r="K259" s="68" t="s">
        <v>49</v>
      </c>
      <c r="L259" s="68" t="s">
        <v>49</v>
      </c>
      <c r="M259" s="108"/>
    </row>
    <row r="260" spans="2:13">
      <c r="B260" s="65">
        <f t="shared" si="6"/>
        <v>249</v>
      </c>
      <c r="C260" s="74"/>
      <c r="D260" s="66" t="s">
        <v>410</v>
      </c>
      <c r="E260" s="67" t="s">
        <v>364</v>
      </c>
      <c r="F260" s="67" t="s">
        <v>75</v>
      </c>
      <c r="G260" s="67" t="s">
        <v>49</v>
      </c>
      <c r="H260" s="67" t="s">
        <v>49</v>
      </c>
      <c r="I260" s="67" t="s">
        <v>49</v>
      </c>
      <c r="J260" s="67" t="s">
        <v>49</v>
      </c>
      <c r="K260" s="68" t="s">
        <v>49</v>
      </c>
      <c r="L260" s="68" t="s">
        <v>49</v>
      </c>
      <c r="M260" s="108"/>
    </row>
    <row r="261" spans="2:13">
      <c r="B261" s="65">
        <f t="shared" si="6"/>
        <v>250</v>
      </c>
      <c r="C261" s="74"/>
      <c r="D261" s="66" t="s">
        <v>411</v>
      </c>
      <c r="E261" s="67" t="s">
        <v>363</v>
      </c>
      <c r="F261" s="67" t="s">
        <v>75</v>
      </c>
      <c r="G261" s="67" t="s">
        <v>49</v>
      </c>
      <c r="H261" s="67" t="s">
        <v>49</v>
      </c>
      <c r="I261" s="67" t="s">
        <v>49</v>
      </c>
      <c r="J261" s="67" t="s">
        <v>49</v>
      </c>
      <c r="K261" s="68" t="s">
        <v>49</v>
      </c>
      <c r="L261" s="68" t="s">
        <v>49</v>
      </c>
      <c r="M261" s="108"/>
    </row>
    <row r="262" spans="2:13">
      <c r="B262" s="65">
        <f t="shared" si="6"/>
        <v>251</v>
      </c>
      <c r="C262" s="74" t="s">
        <v>412</v>
      </c>
      <c r="D262" s="66" t="s">
        <v>413</v>
      </c>
      <c r="E262" s="67" t="s">
        <v>362</v>
      </c>
      <c r="F262" s="67" t="s">
        <v>75</v>
      </c>
      <c r="G262" s="67" t="s">
        <v>49</v>
      </c>
      <c r="H262" s="67" t="s">
        <v>49</v>
      </c>
      <c r="I262" s="67" t="s">
        <v>49</v>
      </c>
      <c r="J262" s="67" t="s">
        <v>49</v>
      </c>
      <c r="K262" s="68" t="s">
        <v>49</v>
      </c>
      <c r="L262" s="68" t="s">
        <v>49</v>
      </c>
      <c r="M262" s="108"/>
    </row>
    <row r="263" spans="2:13">
      <c r="B263" s="65">
        <f t="shared" si="6"/>
        <v>252</v>
      </c>
      <c r="C263" s="74"/>
      <c r="D263" s="66" t="s">
        <v>414</v>
      </c>
      <c r="E263" s="67" t="s">
        <v>364</v>
      </c>
      <c r="F263" s="67" t="s">
        <v>75</v>
      </c>
      <c r="G263" s="67" t="s">
        <v>49</v>
      </c>
      <c r="H263" s="67" t="s">
        <v>49</v>
      </c>
      <c r="I263" s="67" t="s">
        <v>49</v>
      </c>
      <c r="J263" s="67" t="s">
        <v>49</v>
      </c>
      <c r="K263" s="68" t="s">
        <v>49</v>
      </c>
      <c r="L263" s="68" t="s">
        <v>49</v>
      </c>
      <c r="M263" s="108"/>
    </row>
    <row r="264" spans="2:13">
      <c r="B264" s="65">
        <f t="shared" si="6"/>
        <v>253</v>
      </c>
      <c r="C264" s="74"/>
      <c r="D264" s="66" t="s">
        <v>415</v>
      </c>
      <c r="E264" s="67" t="s">
        <v>363</v>
      </c>
      <c r="F264" s="67" t="s">
        <v>75</v>
      </c>
      <c r="G264" s="109" t="s">
        <v>49</v>
      </c>
      <c r="H264" s="109" t="s">
        <v>49</v>
      </c>
      <c r="I264" s="109" t="s">
        <v>49</v>
      </c>
      <c r="J264" s="109" t="s">
        <v>49</v>
      </c>
      <c r="K264" s="109" t="s">
        <v>49</v>
      </c>
      <c r="L264" s="109" t="s">
        <v>49</v>
      </c>
      <c r="M264" s="108"/>
    </row>
    <row r="265" spans="2:13">
      <c r="B265" s="65">
        <f t="shared" si="6"/>
        <v>254</v>
      </c>
      <c r="C265" s="74"/>
      <c r="D265" s="66" t="s">
        <v>416</v>
      </c>
      <c r="E265" s="67" t="s">
        <v>360</v>
      </c>
      <c r="F265" s="67" t="s">
        <v>75</v>
      </c>
      <c r="G265" s="109" t="s">
        <v>49</v>
      </c>
      <c r="H265" s="109" t="s">
        <v>49</v>
      </c>
      <c r="I265" s="109" t="s">
        <v>49</v>
      </c>
      <c r="J265" s="109" t="s">
        <v>49</v>
      </c>
      <c r="K265" s="109" t="s">
        <v>49</v>
      </c>
      <c r="L265" s="109" t="s">
        <v>49</v>
      </c>
      <c r="M265" s="108"/>
    </row>
    <row r="266" spans="2:13">
      <c r="B266" s="65">
        <f t="shared" si="6"/>
        <v>255</v>
      </c>
      <c r="C266" s="74" t="s">
        <v>417</v>
      </c>
      <c r="D266" s="66" t="s">
        <v>418</v>
      </c>
      <c r="E266" s="67" t="s">
        <v>133</v>
      </c>
      <c r="F266" s="67" t="s">
        <v>74</v>
      </c>
      <c r="G266" s="109" t="s">
        <v>49</v>
      </c>
      <c r="H266" s="109" t="s">
        <v>49</v>
      </c>
      <c r="I266" s="109" t="s">
        <v>49</v>
      </c>
      <c r="J266" s="109" t="s">
        <v>49</v>
      </c>
      <c r="K266" s="109" t="s">
        <v>49</v>
      </c>
      <c r="L266" s="109" t="s">
        <v>49</v>
      </c>
      <c r="M266" s="108"/>
    </row>
    <row r="267" spans="2:13">
      <c r="B267" s="75">
        <f t="shared" si="6"/>
        <v>256</v>
      </c>
      <c r="C267" s="76" t="s">
        <v>419</v>
      </c>
      <c r="D267" s="77" t="s">
        <v>420</v>
      </c>
      <c r="E267" s="78" t="s">
        <v>133</v>
      </c>
      <c r="F267" s="78" t="s">
        <v>74</v>
      </c>
      <c r="G267" s="67" t="s">
        <v>49</v>
      </c>
      <c r="H267" s="67" t="s">
        <v>49</v>
      </c>
      <c r="I267" s="67" t="s">
        <v>49</v>
      </c>
      <c r="J267" s="67" t="s">
        <v>49</v>
      </c>
      <c r="K267" s="67" t="s">
        <v>49</v>
      </c>
      <c r="L267" s="67" t="s">
        <v>49</v>
      </c>
      <c r="M267" s="96"/>
    </row>
  </sheetData>
  <mergeCells count="1">
    <mergeCell ref="B2:E9"/>
  </mergeCells>
  <phoneticPr fontId="1" type="noConversion"/>
  <conditionalFormatting sqref="F2 F3:G4 H4:I4 F5:F9 F10:G10">
    <cfRule type="containsText" dxfId="57" priority="14" operator="containsText" text="수동">
      <formula>NOT(ISERROR(SEARCH("수동",F2)))</formula>
    </cfRule>
    <cfRule type="containsText" dxfId="56" priority="15" operator="containsText" text="자동">
      <formula>NOT(ISERROR(SEARCH("자동",F2)))</formula>
    </cfRule>
  </conditionalFormatting>
  <conditionalFormatting sqref="F11:F267">
    <cfRule type="containsText" dxfId="55" priority="3" operator="containsText" text="수동">
      <formula>NOT(ISERROR(SEARCH("수동",F11)))</formula>
    </cfRule>
    <cfRule type="containsText" dxfId="54" priority="4" operator="containsText" text="자동">
      <formula>NOT(ISERROR(SEARCH("자동",F11)))</formula>
    </cfRule>
  </conditionalFormatting>
  <conditionalFormatting sqref="G12:L267">
    <cfRule type="containsText" dxfId="53" priority="19" operator="containsText" text="Not Tested">
      <formula>NOT(ISERROR(SEARCH("Not Tested",G12)))</formula>
    </cfRule>
    <cfRule type="containsText" dxfId="52" priority="20" operator="containsText" text="Fail">
      <formula>NOT(ISERROR(SEARCH("Fail",G12)))</formula>
    </cfRule>
    <cfRule type="containsText" dxfId="51" priority="21" operator="containsText" text="Pass">
      <formula>NOT(ISERROR(SEARCH("Pass",G12)))</formula>
    </cfRule>
  </conditionalFormatting>
  <conditionalFormatting sqref="H1:L1 H267:L1048576">
    <cfRule type="containsText" dxfId="50" priority="23" operator="containsText" text="Pass">
      <formula>NOT(ISERROR(SEARCH("Pass",H1)))</formula>
    </cfRule>
  </conditionalFormatting>
  <conditionalFormatting sqref="H267:L267">
    <cfRule type="containsText" dxfId="49" priority="1" operator="containsText" text="Fail">
      <formula>NOT(ISERROR(SEARCH("Fail",H267)))</formula>
    </cfRule>
    <cfRule type="containsText" dxfId="48" priority="2" operator="containsText" text="Pass">
      <formula>NOT(ISERROR(SEARCH("Pass",H267)))</formula>
    </cfRule>
  </conditionalFormatting>
  <conditionalFormatting sqref="H267:L1048576 H1:L1">
    <cfRule type="containsText" dxfId="47" priority="22" operator="containsText" text="Fail">
      <formula>NOT(ISERROR(SEARCH("Fail",H1)))</formula>
    </cfRule>
  </conditionalFormatting>
  <conditionalFormatting sqref="M75">
    <cfRule type="containsText" dxfId="46" priority="16" operator="containsText" text="Not Tested">
      <formula>NOT(ISERROR(SEARCH("Not Tested",M75)))</formula>
    </cfRule>
    <cfRule type="containsText" dxfId="45" priority="17" operator="containsText" text="Fail">
      <formula>NOT(ISERROR(SEARCH("Fail",M75)))</formula>
    </cfRule>
    <cfRule type="containsText" dxfId="44" priority="18" operator="containsText" text="Pass">
      <formula>NOT(ISERROR(SEARCH("Pass",M75)))</formula>
    </cfRule>
  </conditionalFormatting>
  <conditionalFormatting sqref="M108">
    <cfRule type="containsText" dxfId="43" priority="5" operator="containsText" text="Not Tested">
      <formula>NOT(ISERROR(SEARCH("Not Tested",M108)))</formula>
    </cfRule>
    <cfRule type="containsText" dxfId="42" priority="6" operator="containsText" text="Fail">
      <formula>NOT(ISERROR(SEARCH("Fail",M108)))</formula>
    </cfRule>
    <cfRule type="containsText" dxfId="41" priority="7" operator="containsText" text="Pass">
      <formula>NOT(ISERROR(SEARCH("Pass",M108)))</formula>
    </cfRule>
  </conditionalFormatting>
  <conditionalFormatting sqref="M124">
    <cfRule type="containsText" dxfId="40" priority="11" operator="containsText" text="Not Tested">
      <formula>NOT(ISERROR(SEARCH("Not Tested",M124)))</formula>
    </cfRule>
    <cfRule type="containsText" dxfId="39" priority="12" operator="containsText" text="Fail">
      <formula>NOT(ISERROR(SEARCH("Fail",M124)))</formula>
    </cfRule>
    <cfRule type="containsText" dxfId="38" priority="13" operator="containsText" text="Pass">
      <formula>NOT(ISERROR(SEARCH("Pass",M124)))</formula>
    </cfRule>
  </conditionalFormatting>
  <conditionalFormatting sqref="M186">
    <cfRule type="containsText" dxfId="37" priority="8" operator="containsText" text="Not Tested">
      <formula>NOT(ISERROR(SEARCH("Not Tested",M186)))</formula>
    </cfRule>
    <cfRule type="containsText" dxfId="36" priority="9" operator="containsText" text="Fail">
      <formula>NOT(ISERROR(SEARCH("Fail",M186)))</formula>
    </cfRule>
    <cfRule type="containsText" dxfId="35" priority="10" operator="containsText" text="Pass">
      <formula>NOT(ISERROR(SEARCH("Pass",M186)))</formula>
    </cfRule>
  </conditionalFormatting>
  <dataValidations count="2">
    <dataValidation type="list" allowBlank="1" showInputMessage="1" showErrorMessage="1" sqref="G12:L267" xr:uid="{948A4025-64BC-417B-81CF-6F9FB4C05C79}">
      <formula1>"V,Pass,Fail,Not Support,Not Tested"</formula1>
    </dataValidation>
    <dataValidation type="list" allowBlank="1" showInputMessage="1" showErrorMessage="1" sqref="F12:F267" xr:uid="{75FEADFB-798C-4972-934F-BB422FCBD02A}">
      <formula1>"자동,수동"</formula1>
    </dataValidation>
  </dataValidations>
  <pageMargins left="0.7" right="0.7" top="0.75" bottom="0.75" header="0.3" footer="0.3"/>
  <pageSetup paperSize="9" scale="26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" operator="containsText" text="자동" id="{ACAA1F58-FE45-4525-8342-8BCE8FFE41EF}">
            <xm:f>NOT(ISERROR(SEARCH("자동",'I:\5. 프로젝트함\내부 공유\010_베이스라인 릴리즈\1_Document Security\160531_DS_베이스라인 릴리즈\[160531_베이스라인_04_DS_QMC_테스트케이스.xlsx]Document Security'!#REF!)))</xm:f>
            <x14:dxf>
              <font>
                <b/>
                <i val="0"/>
                <color theme="8"/>
              </font>
            </x14:dxf>
          </x14:cfRule>
          <xm:sqref>E1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B29B-2FF0-4E7F-B029-84B1B04FAE42}">
  <sheetPr>
    <tabColor rgb="FF0070C0"/>
  </sheetPr>
  <dimension ref="B1:L32"/>
  <sheetViews>
    <sheetView view="pageBreakPreview" zoomScaleNormal="40" zoomScaleSheetLayoutView="100" workbookViewId="0">
      <selection activeCell="B10" sqref="B10"/>
    </sheetView>
  </sheetViews>
  <sheetFormatPr defaultColWidth="8.875" defaultRowHeight="13.5"/>
  <cols>
    <col min="1" max="1" width="4.625" style="97" customWidth="1"/>
    <col min="2" max="2" width="4.25" style="97" customWidth="1"/>
    <col min="3" max="3" width="7.125" style="98" customWidth="1"/>
    <col min="4" max="4" width="103.75" style="116" bestFit="1" customWidth="1"/>
    <col min="5" max="11" width="12.5" style="97" customWidth="1"/>
    <col min="12" max="12" width="30.125" style="97" customWidth="1"/>
    <col min="13" max="16384" width="8.875" style="97"/>
  </cols>
  <sheetData>
    <row r="1" spans="2:12" ht="14.25" thickBot="1">
      <c r="F1" s="117"/>
      <c r="G1" s="117"/>
      <c r="H1" s="117"/>
      <c r="I1" s="117"/>
      <c r="J1" s="117"/>
      <c r="K1" s="117"/>
    </row>
    <row r="2" spans="2:12" ht="16.5" customHeight="1">
      <c r="B2" s="253" t="s">
        <v>521</v>
      </c>
      <c r="C2" s="254"/>
      <c r="D2" s="254"/>
      <c r="E2" s="37" t="s">
        <v>109</v>
      </c>
      <c r="F2" s="37" t="s">
        <v>110</v>
      </c>
      <c r="G2" s="37" t="s">
        <v>111</v>
      </c>
      <c r="H2" s="37" t="s">
        <v>112</v>
      </c>
      <c r="I2" s="37" t="s">
        <v>112</v>
      </c>
      <c r="J2" s="37" t="s">
        <v>112</v>
      </c>
      <c r="K2" s="37" t="s">
        <v>113</v>
      </c>
      <c r="L2" s="38" t="s">
        <v>114</v>
      </c>
    </row>
    <row r="3" spans="2:12" ht="16.5" customHeight="1">
      <c r="B3" s="255"/>
      <c r="C3" s="256"/>
      <c r="D3" s="256"/>
      <c r="E3" s="90" t="s">
        <v>115</v>
      </c>
      <c r="F3" s="90">
        <v>2010</v>
      </c>
      <c r="G3" s="90">
        <v>2010</v>
      </c>
      <c r="H3" s="90">
        <v>2013</v>
      </c>
      <c r="I3" s="90">
        <v>2016</v>
      </c>
      <c r="J3" s="90">
        <v>2019</v>
      </c>
      <c r="K3" s="90" t="s">
        <v>116</v>
      </c>
      <c r="L3" s="79" t="s">
        <v>118</v>
      </c>
    </row>
    <row r="4" spans="2:12" ht="16.5" customHeight="1">
      <c r="B4" s="255"/>
      <c r="C4" s="256"/>
      <c r="D4" s="256"/>
      <c r="E4" s="90" t="s">
        <v>117</v>
      </c>
      <c r="F4" s="90">
        <v>2014</v>
      </c>
      <c r="G4" s="90">
        <v>2014</v>
      </c>
      <c r="H4" s="90">
        <v>2014</v>
      </c>
      <c r="I4" s="90">
        <v>2014</v>
      </c>
      <c r="J4" s="90">
        <v>2018</v>
      </c>
      <c r="K4" s="90">
        <v>2018</v>
      </c>
      <c r="L4" s="79" t="s">
        <v>118</v>
      </c>
    </row>
    <row r="5" spans="2:12" ht="16.5" customHeight="1">
      <c r="B5" s="255"/>
      <c r="C5" s="256"/>
      <c r="D5" s="256"/>
      <c r="E5" s="40" t="s">
        <v>119</v>
      </c>
      <c r="F5" s="100">
        <f t="shared" ref="F5:K8" si="0">COUNTIF(F$12:F$93,$E5)</f>
        <v>16</v>
      </c>
      <c r="G5" s="100">
        <f t="shared" si="0"/>
        <v>16</v>
      </c>
      <c r="H5" s="100">
        <f t="shared" si="0"/>
        <v>16</v>
      </c>
      <c r="I5" s="100">
        <f t="shared" si="0"/>
        <v>16</v>
      </c>
      <c r="J5" s="100">
        <f t="shared" si="0"/>
        <v>18</v>
      </c>
      <c r="K5" s="100">
        <f t="shared" si="0"/>
        <v>18</v>
      </c>
      <c r="L5" s="101"/>
    </row>
    <row r="6" spans="2:12" ht="16.5" customHeight="1">
      <c r="B6" s="255"/>
      <c r="C6" s="256"/>
      <c r="D6" s="256"/>
      <c r="E6" s="40" t="s">
        <v>120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1"/>
    </row>
    <row r="7" spans="2:12" ht="16.5" customHeight="1">
      <c r="B7" s="255"/>
      <c r="C7" s="256"/>
      <c r="D7" s="256"/>
      <c r="E7" s="40" t="s">
        <v>121</v>
      </c>
      <c r="F7" s="100">
        <f t="shared" si="0"/>
        <v>2</v>
      </c>
      <c r="G7" s="100">
        <f t="shared" si="0"/>
        <v>2</v>
      </c>
      <c r="H7" s="100">
        <f t="shared" si="0"/>
        <v>2</v>
      </c>
      <c r="I7" s="100">
        <f t="shared" si="0"/>
        <v>2</v>
      </c>
      <c r="J7" s="100">
        <f t="shared" si="0"/>
        <v>0</v>
      </c>
      <c r="K7" s="100">
        <f t="shared" si="0"/>
        <v>0</v>
      </c>
      <c r="L7" s="101"/>
    </row>
    <row r="8" spans="2:12" ht="16.5" customHeight="1">
      <c r="B8" s="255"/>
      <c r="C8" s="256"/>
      <c r="D8" s="256"/>
      <c r="E8" s="40" t="s">
        <v>122</v>
      </c>
      <c r="F8" s="100">
        <f t="shared" si="0"/>
        <v>0</v>
      </c>
      <c r="G8" s="100">
        <f t="shared" si="0"/>
        <v>0</v>
      </c>
      <c r="H8" s="100">
        <f t="shared" si="0"/>
        <v>0</v>
      </c>
      <c r="I8" s="100">
        <f t="shared" si="0"/>
        <v>0</v>
      </c>
      <c r="J8" s="100">
        <f t="shared" si="0"/>
        <v>0</v>
      </c>
      <c r="K8" s="100">
        <f t="shared" si="0"/>
        <v>0</v>
      </c>
      <c r="L8" s="101"/>
    </row>
    <row r="9" spans="2:12" ht="16.5" customHeight="1" thickBot="1">
      <c r="B9" s="257"/>
      <c r="C9" s="258"/>
      <c r="D9" s="258"/>
      <c r="E9" s="80" t="s">
        <v>123</v>
      </c>
      <c r="F9" s="63">
        <f t="shared" ref="F9:K9" si="1">SUM(F5:F8)</f>
        <v>18</v>
      </c>
      <c r="G9" s="63">
        <f t="shared" si="1"/>
        <v>18</v>
      </c>
      <c r="H9" s="63">
        <f t="shared" si="1"/>
        <v>18</v>
      </c>
      <c r="I9" s="63">
        <f t="shared" si="1"/>
        <v>18</v>
      </c>
      <c r="J9" s="63">
        <f t="shared" si="1"/>
        <v>18</v>
      </c>
      <c r="K9" s="63">
        <f t="shared" si="1"/>
        <v>18</v>
      </c>
      <c r="L9" s="118"/>
    </row>
    <row r="10" spans="2:12" ht="17.25" customHeight="1" thickBot="1">
      <c r="B10" s="18"/>
      <c r="C10" s="18"/>
      <c r="D10" s="119"/>
      <c r="E10" s="81"/>
      <c r="F10" s="82"/>
      <c r="G10" s="82"/>
      <c r="H10" s="82"/>
      <c r="I10" s="82"/>
      <c r="J10" s="82"/>
      <c r="L10" s="24"/>
    </row>
    <row r="11" spans="2:12" s="24" customFormat="1">
      <c r="B11" s="120" t="s">
        <v>124</v>
      </c>
      <c r="C11" s="121" t="s">
        <v>421</v>
      </c>
      <c r="D11" s="122" t="s">
        <v>422</v>
      </c>
      <c r="E11" s="121" t="s">
        <v>128</v>
      </c>
      <c r="F11" s="121" t="s">
        <v>110</v>
      </c>
      <c r="G11" s="121" t="s">
        <v>111</v>
      </c>
      <c r="H11" s="121" t="s">
        <v>112</v>
      </c>
      <c r="I11" s="121" t="s">
        <v>423</v>
      </c>
      <c r="J11" s="123" t="s">
        <v>424</v>
      </c>
      <c r="K11" s="121" t="s">
        <v>113</v>
      </c>
      <c r="L11" s="124" t="s">
        <v>114</v>
      </c>
    </row>
    <row r="12" spans="2:12" s="24" customFormat="1">
      <c r="B12" s="125">
        <f t="shared" ref="B12:B20" si="2">ROW()-11</f>
        <v>1</v>
      </c>
      <c r="C12" s="67">
        <v>109461</v>
      </c>
      <c r="D12" s="73" t="s">
        <v>425</v>
      </c>
      <c r="E12" s="67" t="s">
        <v>74</v>
      </c>
      <c r="F12" s="67" t="s">
        <v>49</v>
      </c>
      <c r="G12" s="67" t="s">
        <v>49</v>
      </c>
      <c r="H12" s="67" t="s">
        <v>49</v>
      </c>
      <c r="I12" s="67" t="s">
        <v>49</v>
      </c>
      <c r="J12" s="67" t="s">
        <v>49</v>
      </c>
      <c r="K12" s="67" t="s">
        <v>49</v>
      </c>
      <c r="L12" s="126"/>
    </row>
    <row r="13" spans="2:12" s="24" customFormat="1">
      <c r="B13" s="125">
        <f t="shared" si="2"/>
        <v>2</v>
      </c>
      <c r="C13" s="67">
        <v>109466</v>
      </c>
      <c r="D13" s="73" t="s">
        <v>426</v>
      </c>
      <c r="E13" s="67" t="s">
        <v>74</v>
      </c>
      <c r="F13" s="67" t="s">
        <v>49</v>
      </c>
      <c r="G13" s="67" t="s">
        <v>49</v>
      </c>
      <c r="H13" s="67" t="s">
        <v>49</v>
      </c>
      <c r="I13" s="67" t="s">
        <v>49</v>
      </c>
      <c r="J13" s="67" t="s">
        <v>49</v>
      </c>
      <c r="K13" s="67" t="s">
        <v>49</v>
      </c>
      <c r="L13" s="126"/>
    </row>
    <row r="14" spans="2:12" s="24" customFormat="1">
      <c r="B14" s="125">
        <f>ROW()-11</f>
        <v>3</v>
      </c>
      <c r="C14" s="67">
        <v>109518</v>
      </c>
      <c r="D14" s="73" t="s">
        <v>427</v>
      </c>
      <c r="E14" s="67" t="s">
        <v>74</v>
      </c>
      <c r="F14" s="67" t="s">
        <v>49</v>
      </c>
      <c r="G14" s="67" t="s">
        <v>49</v>
      </c>
      <c r="H14" s="67" t="s">
        <v>49</v>
      </c>
      <c r="I14" s="67" t="s">
        <v>49</v>
      </c>
      <c r="J14" s="67" t="s">
        <v>49</v>
      </c>
      <c r="K14" s="67" t="s">
        <v>49</v>
      </c>
      <c r="L14" s="126"/>
    </row>
    <row r="15" spans="2:12" s="24" customFormat="1">
      <c r="B15" s="125">
        <f t="shared" si="2"/>
        <v>4</v>
      </c>
      <c r="C15" s="67">
        <v>109904</v>
      </c>
      <c r="D15" s="73" t="s">
        <v>428</v>
      </c>
      <c r="E15" s="67" t="s">
        <v>74</v>
      </c>
      <c r="F15" s="67" t="s">
        <v>49</v>
      </c>
      <c r="G15" s="67" t="s">
        <v>49</v>
      </c>
      <c r="H15" s="67" t="s">
        <v>49</v>
      </c>
      <c r="I15" s="67" t="s">
        <v>49</v>
      </c>
      <c r="J15" s="67" t="s">
        <v>49</v>
      </c>
      <c r="K15" s="67" t="s">
        <v>49</v>
      </c>
      <c r="L15" s="126"/>
    </row>
    <row r="16" spans="2:12" s="24" customFormat="1">
      <c r="B16" s="125">
        <f t="shared" si="2"/>
        <v>5</v>
      </c>
      <c r="C16" s="67">
        <v>110004</v>
      </c>
      <c r="D16" s="73" t="s">
        <v>429</v>
      </c>
      <c r="E16" s="67" t="s">
        <v>74</v>
      </c>
      <c r="F16" s="67" t="s">
        <v>49</v>
      </c>
      <c r="G16" s="67" t="s">
        <v>49</v>
      </c>
      <c r="H16" s="67" t="s">
        <v>49</v>
      </c>
      <c r="I16" s="67" t="s">
        <v>49</v>
      </c>
      <c r="J16" s="67" t="s">
        <v>49</v>
      </c>
      <c r="K16" s="67" t="s">
        <v>49</v>
      </c>
      <c r="L16" s="126"/>
    </row>
    <row r="17" spans="2:12">
      <c r="B17" s="125">
        <f t="shared" si="2"/>
        <v>6</v>
      </c>
      <c r="C17" s="67">
        <v>110005</v>
      </c>
      <c r="D17" s="73" t="s">
        <v>430</v>
      </c>
      <c r="E17" s="67" t="s">
        <v>74</v>
      </c>
      <c r="F17" s="67" t="s">
        <v>49</v>
      </c>
      <c r="G17" s="67" t="s">
        <v>49</v>
      </c>
      <c r="H17" s="67" t="s">
        <v>49</v>
      </c>
      <c r="I17" s="67" t="s">
        <v>49</v>
      </c>
      <c r="J17" s="67" t="s">
        <v>49</v>
      </c>
      <c r="K17" s="67" t="s">
        <v>49</v>
      </c>
      <c r="L17" s="126"/>
    </row>
    <row r="18" spans="2:12">
      <c r="B18" s="125">
        <f t="shared" si="2"/>
        <v>7</v>
      </c>
      <c r="C18" s="67">
        <v>110007</v>
      </c>
      <c r="D18" s="73" t="s">
        <v>431</v>
      </c>
      <c r="E18" s="67" t="s">
        <v>74</v>
      </c>
      <c r="F18" s="67" t="s">
        <v>49</v>
      </c>
      <c r="G18" s="67" t="s">
        <v>49</v>
      </c>
      <c r="H18" s="67" t="s">
        <v>49</v>
      </c>
      <c r="I18" s="67" t="s">
        <v>49</v>
      </c>
      <c r="J18" s="67" t="s">
        <v>49</v>
      </c>
      <c r="K18" s="67" t="s">
        <v>49</v>
      </c>
      <c r="L18" s="126"/>
    </row>
    <row r="19" spans="2:12">
      <c r="B19" s="125">
        <f t="shared" si="2"/>
        <v>8</v>
      </c>
      <c r="C19" s="67">
        <v>110521</v>
      </c>
      <c r="D19" s="73" t="s">
        <v>432</v>
      </c>
      <c r="E19" s="67" t="s">
        <v>74</v>
      </c>
      <c r="F19" s="67" t="s">
        <v>49</v>
      </c>
      <c r="G19" s="67" t="s">
        <v>49</v>
      </c>
      <c r="H19" s="67" t="s">
        <v>49</v>
      </c>
      <c r="I19" s="67" t="s">
        <v>49</v>
      </c>
      <c r="J19" s="67" t="s">
        <v>49</v>
      </c>
      <c r="K19" s="67" t="s">
        <v>49</v>
      </c>
      <c r="L19" s="127"/>
    </row>
    <row r="20" spans="2:12">
      <c r="B20" s="125">
        <f t="shared" si="2"/>
        <v>9</v>
      </c>
      <c r="C20" s="67">
        <v>113309</v>
      </c>
      <c r="D20" s="73" t="s">
        <v>433</v>
      </c>
      <c r="E20" s="67" t="s">
        <v>74</v>
      </c>
      <c r="F20" s="67" t="s">
        <v>49</v>
      </c>
      <c r="G20" s="67" t="s">
        <v>49</v>
      </c>
      <c r="H20" s="67" t="s">
        <v>49</v>
      </c>
      <c r="I20" s="67" t="s">
        <v>49</v>
      </c>
      <c r="J20" s="67" t="s">
        <v>49</v>
      </c>
      <c r="K20" s="67" t="s">
        <v>49</v>
      </c>
      <c r="L20" s="127"/>
    </row>
    <row r="21" spans="2:12">
      <c r="B21" s="125">
        <f>ROW()-11</f>
        <v>10</v>
      </c>
      <c r="C21" s="67">
        <v>114569</v>
      </c>
      <c r="D21" s="73" t="s">
        <v>434</v>
      </c>
      <c r="E21" s="67" t="s">
        <v>74</v>
      </c>
      <c r="F21" s="67" t="s">
        <v>49</v>
      </c>
      <c r="G21" s="67" t="s">
        <v>49</v>
      </c>
      <c r="H21" s="67" t="s">
        <v>49</v>
      </c>
      <c r="I21" s="67" t="s">
        <v>49</v>
      </c>
      <c r="J21" s="67" t="s">
        <v>49</v>
      </c>
      <c r="K21" s="67" t="s">
        <v>49</v>
      </c>
      <c r="L21" s="128"/>
    </row>
    <row r="22" spans="2:12">
      <c r="B22" s="83">
        <f t="shared" ref="B22:B27" si="3">ROW()-11</f>
        <v>11</v>
      </c>
      <c r="C22" s="67">
        <v>115883</v>
      </c>
      <c r="D22" s="73" t="s">
        <v>435</v>
      </c>
      <c r="E22" s="67" t="s">
        <v>74</v>
      </c>
      <c r="F22" s="67" t="s">
        <v>49</v>
      </c>
      <c r="G22" s="67" t="s">
        <v>49</v>
      </c>
      <c r="H22" s="67" t="s">
        <v>49</v>
      </c>
      <c r="I22" s="67" t="s">
        <v>49</v>
      </c>
      <c r="J22" s="67" t="s">
        <v>49</v>
      </c>
      <c r="K22" s="67" t="s">
        <v>49</v>
      </c>
      <c r="L22" s="129"/>
    </row>
    <row r="23" spans="2:12">
      <c r="B23" s="83">
        <f t="shared" si="3"/>
        <v>12</v>
      </c>
      <c r="C23" s="67">
        <v>115976</v>
      </c>
      <c r="D23" s="73" t="s">
        <v>436</v>
      </c>
      <c r="E23" s="67" t="s">
        <v>74</v>
      </c>
      <c r="F23" s="67" t="s">
        <v>49</v>
      </c>
      <c r="G23" s="67" t="s">
        <v>49</v>
      </c>
      <c r="H23" s="67" t="s">
        <v>49</v>
      </c>
      <c r="I23" s="67" t="s">
        <v>49</v>
      </c>
      <c r="J23" s="67" t="s">
        <v>49</v>
      </c>
      <c r="K23" s="67" t="s">
        <v>49</v>
      </c>
      <c r="L23" s="129"/>
    </row>
    <row r="24" spans="2:12">
      <c r="B24" s="83">
        <f t="shared" si="3"/>
        <v>13</v>
      </c>
      <c r="C24" s="67">
        <v>116067</v>
      </c>
      <c r="D24" s="73" t="s">
        <v>437</v>
      </c>
      <c r="E24" s="67" t="s">
        <v>74</v>
      </c>
      <c r="F24" s="67" t="s">
        <v>49</v>
      </c>
      <c r="G24" s="67" t="s">
        <v>49</v>
      </c>
      <c r="H24" s="67" t="s">
        <v>49</v>
      </c>
      <c r="I24" s="67" t="s">
        <v>49</v>
      </c>
      <c r="J24" s="67" t="s">
        <v>49</v>
      </c>
      <c r="K24" s="67" t="s">
        <v>49</v>
      </c>
      <c r="L24" s="129"/>
    </row>
    <row r="25" spans="2:12">
      <c r="B25" s="83">
        <f t="shared" si="3"/>
        <v>14</v>
      </c>
      <c r="C25" s="67">
        <v>116153</v>
      </c>
      <c r="D25" s="73" t="s">
        <v>438</v>
      </c>
      <c r="E25" s="67" t="s">
        <v>74</v>
      </c>
      <c r="F25" s="67" t="s">
        <v>49</v>
      </c>
      <c r="G25" s="67" t="s">
        <v>49</v>
      </c>
      <c r="H25" s="67" t="s">
        <v>49</v>
      </c>
      <c r="I25" s="67" t="s">
        <v>49</v>
      </c>
      <c r="J25" s="67" t="s">
        <v>49</v>
      </c>
      <c r="K25" s="67" t="s">
        <v>49</v>
      </c>
      <c r="L25" s="129"/>
    </row>
    <row r="26" spans="2:12">
      <c r="B26" s="83">
        <f t="shared" si="3"/>
        <v>15</v>
      </c>
      <c r="C26" s="67">
        <v>116892</v>
      </c>
      <c r="D26" s="73" t="s">
        <v>439</v>
      </c>
      <c r="E26" s="67" t="s">
        <v>74</v>
      </c>
      <c r="F26" s="67" t="s">
        <v>49</v>
      </c>
      <c r="G26" s="67" t="s">
        <v>49</v>
      </c>
      <c r="H26" s="67" t="s">
        <v>49</v>
      </c>
      <c r="I26" s="67" t="s">
        <v>49</v>
      </c>
      <c r="J26" s="67" t="s">
        <v>49</v>
      </c>
      <c r="K26" s="67" t="s">
        <v>49</v>
      </c>
      <c r="L26" s="129"/>
    </row>
    <row r="27" spans="2:12">
      <c r="B27" s="83">
        <f t="shared" si="3"/>
        <v>16</v>
      </c>
      <c r="C27" s="67">
        <v>117063</v>
      </c>
      <c r="D27" s="73" t="s">
        <v>440</v>
      </c>
      <c r="E27" s="67" t="s">
        <v>74</v>
      </c>
      <c r="F27" s="67" t="s">
        <v>49</v>
      </c>
      <c r="G27" s="67" t="s">
        <v>49</v>
      </c>
      <c r="H27" s="67" t="s">
        <v>49</v>
      </c>
      <c r="I27" s="67" t="s">
        <v>49</v>
      </c>
      <c r="J27" s="67" t="s">
        <v>49</v>
      </c>
      <c r="K27" s="67" t="s">
        <v>49</v>
      </c>
      <c r="L27" s="129"/>
    </row>
    <row r="28" spans="2:12">
      <c r="B28" s="83">
        <f>ROW()-11</f>
        <v>17</v>
      </c>
      <c r="C28" s="91">
        <v>117456</v>
      </c>
      <c r="D28" s="130" t="s">
        <v>441</v>
      </c>
      <c r="E28" s="67" t="s">
        <v>74</v>
      </c>
      <c r="F28" s="131" t="s">
        <v>73</v>
      </c>
      <c r="G28" s="131" t="s">
        <v>73</v>
      </c>
      <c r="H28" s="131" t="s">
        <v>73</v>
      </c>
      <c r="I28" s="131" t="s">
        <v>73</v>
      </c>
      <c r="J28" s="67" t="s">
        <v>49</v>
      </c>
      <c r="K28" s="67" t="s">
        <v>49</v>
      </c>
      <c r="L28" s="129"/>
    </row>
    <row r="29" spans="2:12">
      <c r="B29" s="132">
        <f>ROW()-11</f>
        <v>18</v>
      </c>
      <c r="C29" s="133">
        <v>117466</v>
      </c>
      <c r="D29" s="134" t="s">
        <v>442</v>
      </c>
      <c r="E29" s="67" t="s">
        <v>74</v>
      </c>
      <c r="F29" s="131" t="s">
        <v>73</v>
      </c>
      <c r="G29" s="131" t="s">
        <v>73</v>
      </c>
      <c r="H29" s="131" t="s">
        <v>73</v>
      </c>
      <c r="I29" s="131" t="s">
        <v>73</v>
      </c>
      <c r="J29" s="67" t="s">
        <v>49</v>
      </c>
      <c r="K29" s="67" t="s">
        <v>49</v>
      </c>
      <c r="L29" s="128"/>
    </row>
    <row r="31" spans="2:12">
      <c r="G31" s="135" t="s">
        <v>443</v>
      </c>
    </row>
    <row r="32" spans="2:12">
      <c r="G32" s="20" t="s">
        <v>444</v>
      </c>
    </row>
  </sheetData>
  <mergeCells count="1">
    <mergeCell ref="B2:D9"/>
  </mergeCells>
  <phoneticPr fontId="1" type="noConversion"/>
  <conditionalFormatting sqref="E11">
    <cfRule type="containsText" dxfId="32" priority="6" operator="containsText" text="자동">
      <formula>NOT(ISERROR(SEARCH("자동",E11)))</formula>
    </cfRule>
  </conditionalFormatting>
  <conditionalFormatting sqref="E12:E29">
    <cfRule type="containsText" dxfId="31" priority="3" operator="containsText" text="수동">
      <formula>NOT(ISERROR(SEARCH("수동",E12)))</formula>
    </cfRule>
    <cfRule type="containsText" dxfId="30" priority="4" operator="containsText" text="자동">
      <formula>NOT(ISERROR(SEARCH("자동",E12)))</formula>
    </cfRule>
  </conditionalFormatting>
  <conditionalFormatting sqref="F1:K11 G12:K29 F12:F33 H30:K33 G31:G32 F34:K1048576">
    <cfRule type="containsText" dxfId="29" priority="1" operator="containsText" text="Fail">
      <formula>NOT(ISERROR(SEARCH("Fail",F1)))</formula>
    </cfRule>
    <cfRule type="containsText" dxfId="28" priority="2" operator="containsText" text="Pass">
      <formula>NOT(ISERROR(SEARCH("Pass",F1)))</formula>
    </cfRule>
  </conditionalFormatting>
  <conditionalFormatting sqref="G31">
    <cfRule type="containsText" dxfId="27" priority="7" operator="containsText" text="Fail">
      <formula>NOT(ISERROR(SEARCH("Fail",G31)))</formula>
    </cfRule>
    <cfRule type="containsText" dxfId="26" priority="8" operator="containsText" text="Pass">
      <formula>NOT(ISERROR(SEARCH("Pass",G31)))</formula>
    </cfRule>
  </conditionalFormatting>
  <dataValidations count="2">
    <dataValidation type="list" allowBlank="1" showInputMessage="1" showErrorMessage="1" sqref="F12:K29" xr:uid="{D897D48C-A6D6-45EB-B6A7-2CB79B4C5900}">
      <formula1>"V,Pass,Fail,Not Support,Not Tested"</formula1>
    </dataValidation>
    <dataValidation type="list" allowBlank="1" showInputMessage="1" showErrorMessage="1" sqref="E12:E29" xr:uid="{769F3FFA-E6BE-4C74-BA23-A3AA173445BF}">
      <formula1>"자동,수동"</formula1>
    </dataValidation>
  </dataValidations>
  <pageMargins left="0.7" right="0.7" top="0.75" bottom="0.75" header="0.3" footer="0.3"/>
  <pageSetup paperSize="9" scale="3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text="자동" id="{00DAC1F3-74F2-42FF-B61A-7AD59ED81D6B}">
            <xm:f>NOT(ISERROR(SEARCH("자동",'/I:/5. 프로젝트함/내부 공유/010_베이스라인 릴리즈/1_Document Security/160531_DS_베이스라인 릴리즈/[160531_베이스라인_04_DS_QMC_테스트케이스.xlsx]Document Security'!#REF!)))</xm:f>
            <x14:dxf>
              <font>
                <b/>
                <i val="0"/>
                <color theme="8"/>
              </font>
            </x14:dxf>
          </x14:cfRule>
          <xm:sqref>E2 E5:E10</xm:sqref>
        </x14:conditionalFormatting>
        <x14:conditionalFormatting xmlns:xm="http://schemas.microsoft.com/office/excel/2006/main">
          <x14:cfRule type="containsText" priority="10" operator="containsText" text="자동" id="{5667D204-41C5-4A68-992E-8FFCF40078CC}">
            <xm:f>NOT(ISERROR(SEARCH("자동",'/I:/5. 프로젝트함/내부 공유/010_베이스라인 릴리즈/1_Document Security/160531_DS_베이스라인 릴리즈/[160531_베이스라인_04_DS_QMC_테스트케이스.xlsx]Document Security'!#REF!)))</xm:f>
            <x14:dxf>
              <font>
                <b/>
                <i val="0"/>
                <color theme="8"/>
              </font>
            </x14:dxf>
          </x14:cfRule>
          <xm:sqref>E3:E4</xm:sqref>
        </x14:conditionalFormatting>
        <x14:conditionalFormatting xmlns:xm="http://schemas.microsoft.com/office/excel/2006/main">
          <x14:cfRule type="containsText" priority="11" operator="containsText" text="자동" id="{CAFD6F79-3C7A-42F9-B92A-924D17A62AE2}">
            <xm:f>NOT(ISERROR(SEARCH("자동",'/I:/5. 프로젝트함/내부 공유/010_베이스라인 릴리즈/1_Document Security/160531_DS_베이스라인 릴리즈/[160531_베이스라인_04_DS_QMC_테스트케이스.xlsx]Document Security'!#REF!)))</xm:f>
            <x14:dxf>
              <font>
                <b/>
                <i val="0"/>
                <color theme="8"/>
              </font>
            </x14:dxf>
          </x14:cfRule>
          <xm:sqref>L2</xm:sqref>
        </x14:conditionalFormatting>
        <x14:conditionalFormatting xmlns:xm="http://schemas.microsoft.com/office/excel/2006/main">
          <x14:cfRule type="containsText" priority="9" operator="containsText" text="자동" id="{5E38A501-1BBE-4EDC-85C6-5A4C556AD61F}">
            <xm:f>NOT(ISERROR(SEARCH("자동",'/I:/5. 프로젝트함/내부 공유/010_베이스라인 릴리즈/1_Document Security/160531_DS_베이스라인 릴리즈/[160531_베이스라인_04_DS_QMC_테스트케이스.xlsx]Document Security'!#REF!)))</xm:f>
            <x14:dxf>
              <font>
                <b/>
                <i val="0"/>
                <color theme="8"/>
              </font>
            </x14:dxf>
          </x14:cfRule>
          <xm:sqref>L4</xm:sqref>
        </x14:conditionalFormatting>
        <x14:conditionalFormatting xmlns:xm="http://schemas.microsoft.com/office/excel/2006/main">
          <x14:cfRule type="containsText" priority="5" operator="containsText" text="자동" id="{EDE3BD9C-DD5F-4706-9449-F22CDFCEBCCE}">
            <xm:f>NOT(ISERROR(SEARCH("자동",'/I:/5. 프로젝트함/내부 공유/010_베이스라인 릴리즈/1_Document Security/160531_DS_베이스라인 릴리즈/[160531_베이스라인_04_DS_QMC_테스트케이스.xlsx]Document Security'!#REF!)))</xm:f>
            <x14:dxf>
              <font>
                <b/>
                <i val="0"/>
                <color theme="8"/>
              </font>
            </x14:dxf>
          </x14:cfRule>
          <xm:sqref>L11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AAF6C-7A0B-491A-BD62-8FE0A9416B83}">
  <sheetPr>
    <tabColor rgb="FF0070C0"/>
  </sheetPr>
  <dimension ref="B1:I205"/>
  <sheetViews>
    <sheetView zoomScale="85" zoomScaleNormal="85" workbookViewId="0">
      <selection activeCell="B10" sqref="B10"/>
    </sheetView>
  </sheetViews>
  <sheetFormatPr defaultColWidth="9" defaultRowHeight="16.5"/>
  <cols>
    <col min="1" max="1" width="1.875" customWidth="1"/>
    <col min="2" max="2" width="4.5" bestFit="1" customWidth="1"/>
    <col min="3" max="3" width="81" bestFit="1" customWidth="1"/>
    <col min="4" max="4" width="82.75" customWidth="1"/>
    <col min="5" max="5" width="17.375" style="60" customWidth="1"/>
    <col min="6" max="6" width="11.5" customWidth="1"/>
    <col min="7" max="8" width="12.5" customWidth="1"/>
    <col min="9" max="9" width="17.25" customWidth="1"/>
  </cols>
  <sheetData>
    <row r="1" spans="2:9" ht="17.25" thickBot="1">
      <c r="C1" s="97"/>
      <c r="D1" s="97"/>
      <c r="E1" s="98"/>
      <c r="F1" s="97"/>
      <c r="G1" s="97"/>
      <c r="H1" s="97"/>
    </row>
    <row r="2" spans="2:9" ht="16.5" customHeight="1">
      <c r="B2" s="247" t="s">
        <v>520</v>
      </c>
      <c r="C2" s="248"/>
      <c r="D2" s="248"/>
      <c r="E2" s="248"/>
      <c r="F2" s="37" t="s">
        <v>109</v>
      </c>
      <c r="G2" s="37" t="s">
        <v>112</v>
      </c>
      <c r="H2" s="37" t="s">
        <v>112</v>
      </c>
      <c r="I2" s="38" t="s">
        <v>114</v>
      </c>
    </row>
    <row r="3" spans="2:9" ht="16.5" customHeight="1">
      <c r="B3" s="249"/>
      <c r="C3" s="250"/>
      <c r="D3" s="250"/>
      <c r="E3" s="250"/>
      <c r="F3" s="90" t="s">
        <v>445</v>
      </c>
      <c r="G3" s="90" t="s">
        <v>446</v>
      </c>
      <c r="H3" s="90" t="s">
        <v>447</v>
      </c>
      <c r="I3" s="79" t="s">
        <v>118</v>
      </c>
    </row>
    <row r="4" spans="2:9" ht="16.5" customHeight="1">
      <c r="B4" s="249"/>
      <c r="C4" s="250"/>
      <c r="D4" s="250"/>
      <c r="E4" s="250"/>
      <c r="F4" s="90" t="s">
        <v>115</v>
      </c>
      <c r="G4" s="90">
        <v>365</v>
      </c>
      <c r="H4" s="90">
        <v>365</v>
      </c>
      <c r="I4" s="79" t="s">
        <v>118</v>
      </c>
    </row>
    <row r="5" spans="2:9" ht="16.5" customHeight="1">
      <c r="B5" s="249"/>
      <c r="C5" s="250"/>
      <c r="D5" s="250"/>
      <c r="E5" s="250"/>
      <c r="F5" s="40" t="s">
        <v>119</v>
      </c>
      <c r="G5" s="100">
        <f>COUNTIF(G$12:G$281,F5)</f>
        <v>194</v>
      </c>
      <c r="H5" s="100">
        <f>COUNTIF(H$12:H$281,F5)</f>
        <v>194</v>
      </c>
      <c r="I5" s="101"/>
    </row>
    <row r="6" spans="2:9" ht="16.5" customHeight="1">
      <c r="B6" s="249"/>
      <c r="C6" s="250"/>
      <c r="D6" s="250"/>
      <c r="E6" s="250"/>
      <c r="F6" s="40" t="s">
        <v>120</v>
      </c>
      <c r="G6" s="100">
        <f>COUNTIF(G$12:G$281,F6)</f>
        <v>0</v>
      </c>
      <c r="H6" s="100">
        <f>COUNTIF(H$12:H$281,F6)</f>
        <v>0</v>
      </c>
      <c r="I6" s="101"/>
    </row>
    <row r="7" spans="2:9" ht="16.5" customHeight="1">
      <c r="B7" s="249"/>
      <c r="C7" s="250"/>
      <c r="D7" s="250"/>
      <c r="E7" s="250"/>
      <c r="F7" s="40" t="s">
        <v>121</v>
      </c>
      <c r="G7" s="100">
        <f>COUNTIF(G$12:G$281,F7)</f>
        <v>0</v>
      </c>
      <c r="H7" s="100">
        <f>COUNTIF(H$12:H$281,F7)</f>
        <v>0</v>
      </c>
      <c r="I7" s="101"/>
    </row>
    <row r="8" spans="2:9" ht="16.5" customHeight="1">
      <c r="B8" s="249"/>
      <c r="C8" s="250"/>
      <c r="D8" s="250"/>
      <c r="E8" s="250"/>
      <c r="F8" s="40" t="s">
        <v>122</v>
      </c>
      <c r="G8" s="100">
        <f>COUNTIF(G$12:G$281,F8)</f>
        <v>0</v>
      </c>
      <c r="H8" s="100">
        <f>COUNTIF(H$12:H$281,F8)</f>
        <v>0</v>
      </c>
      <c r="I8" s="101"/>
    </row>
    <row r="9" spans="2:9" ht="16.5" customHeight="1" thickBot="1">
      <c r="B9" s="251"/>
      <c r="C9" s="252"/>
      <c r="D9" s="252"/>
      <c r="E9" s="252"/>
      <c r="F9" s="80" t="s">
        <v>123</v>
      </c>
      <c r="G9" s="63">
        <f t="shared" ref="G9:H9" si="0">SUM(G5:G8)</f>
        <v>194</v>
      </c>
      <c r="H9" s="63">
        <f t="shared" si="0"/>
        <v>194</v>
      </c>
      <c r="I9" s="102"/>
    </row>
    <row r="10" spans="2:9" ht="17.25" customHeight="1" thickBot="1">
      <c r="C10" s="97"/>
      <c r="D10" s="97"/>
      <c r="E10" s="98"/>
      <c r="F10" s="97"/>
      <c r="G10" s="97"/>
      <c r="H10" s="97"/>
    </row>
    <row r="11" spans="2:9" ht="15.75" customHeight="1">
      <c r="B11" s="61" t="s">
        <v>124</v>
      </c>
      <c r="C11" s="62" t="s">
        <v>125</v>
      </c>
      <c r="D11" s="62" t="s">
        <v>126</v>
      </c>
      <c r="E11" s="62" t="s">
        <v>127</v>
      </c>
      <c r="F11" s="62" t="s">
        <v>128</v>
      </c>
      <c r="G11" s="37" t="s">
        <v>112</v>
      </c>
      <c r="H11" s="136" t="s">
        <v>448</v>
      </c>
      <c r="I11" s="64" t="s">
        <v>114</v>
      </c>
    </row>
    <row r="12" spans="2:9">
      <c r="B12" s="65">
        <f>ROW()-11</f>
        <v>1</v>
      </c>
      <c r="C12" s="66" t="s">
        <v>131</v>
      </c>
      <c r="D12" s="66" t="s">
        <v>132</v>
      </c>
      <c r="E12" s="67" t="s">
        <v>133</v>
      </c>
      <c r="F12" s="67" t="s">
        <v>74</v>
      </c>
      <c r="G12" s="67" t="s">
        <v>49</v>
      </c>
      <c r="H12" s="67" t="s">
        <v>49</v>
      </c>
      <c r="I12" s="68"/>
    </row>
    <row r="13" spans="2:9">
      <c r="B13" s="65">
        <f t="shared" ref="B13:B68" si="1">ROW()-11</f>
        <v>2</v>
      </c>
      <c r="C13" s="66" t="s">
        <v>134</v>
      </c>
      <c r="D13" s="66" t="s">
        <v>135</v>
      </c>
      <c r="E13" s="67" t="s">
        <v>133</v>
      </c>
      <c r="F13" s="67" t="s">
        <v>75</v>
      </c>
      <c r="G13" s="67" t="s">
        <v>49</v>
      </c>
      <c r="H13" s="67" t="s">
        <v>49</v>
      </c>
      <c r="I13" s="107"/>
    </row>
    <row r="14" spans="2:9">
      <c r="B14" s="65">
        <f t="shared" si="1"/>
        <v>3</v>
      </c>
      <c r="C14" s="66" t="s">
        <v>136</v>
      </c>
      <c r="D14" s="66" t="s">
        <v>137</v>
      </c>
      <c r="E14" s="67" t="s">
        <v>138</v>
      </c>
      <c r="F14" s="67" t="s">
        <v>75</v>
      </c>
      <c r="G14" s="67" t="s">
        <v>49</v>
      </c>
      <c r="H14" s="67" t="s">
        <v>49</v>
      </c>
      <c r="I14" s="108"/>
    </row>
    <row r="15" spans="2:9">
      <c r="B15" s="65">
        <f t="shared" si="1"/>
        <v>4</v>
      </c>
      <c r="C15" s="66"/>
      <c r="D15" s="66" t="s">
        <v>139</v>
      </c>
      <c r="E15" s="67" t="s">
        <v>140</v>
      </c>
      <c r="F15" s="67" t="s">
        <v>75</v>
      </c>
      <c r="G15" s="67" t="s">
        <v>49</v>
      </c>
      <c r="H15" s="67" t="s">
        <v>49</v>
      </c>
      <c r="I15" s="108"/>
    </row>
    <row r="16" spans="2:9">
      <c r="B16" s="65">
        <f t="shared" si="1"/>
        <v>5</v>
      </c>
      <c r="C16" s="66"/>
      <c r="D16" s="66" t="s">
        <v>141</v>
      </c>
      <c r="E16" s="67" t="s">
        <v>142</v>
      </c>
      <c r="F16" s="67" t="s">
        <v>75</v>
      </c>
      <c r="G16" s="67" t="s">
        <v>49</v>
      </c>
      <c r="H16" s="67" t="s">
        <v>49</v>
      </c>
      <c r="I16" s="108"/>
    </row>
    <row r="17" spans="2:9">
      <c r="B17" s="65">
        <f t="shared" si="1"/>
        <v>6</v>
      </c>
      <c r="C17" s="66"/>
      <c r="D17" s="66" t="s">
        <v>143</v>
      </c>
      <c r="E17" s="67" t="s">
        <v>144</v>
      </c>
      <c r="F17" s="67" t="s">
        <v>75</v>
      </c>
      <c r="G17" s="67" t="s">
        <v>49</v>
      </c>
      <c r="H17" s="67" t="s">
        <v>49</v>
      </c>
      <c r="I17" s="108"/>
    </row>
    <row r="18" spans="2:9">
      <c r="B18" s="65">
        <f t="shared" si="1"/>
        <v>7</v>
      </c>
      <c r="C18" s="66"/>
      <c r="D18" s="66" t="s">
        <v>145</v>
      </c>
      <c r="E18" s="67" t="s">
        <v>146</v>
      </c>
      <c r="F18" s="67" t="s">
        <v>75</v>
      </c>
      <c r="G18" s="67" t="s">
        <v>49</v>
      </c>
      <c r="H18" s="67" t="s">
        <v>49</v>
      </c>
      <c r="I18" s="108"/>
    </row>
    <row r="19" spans="2:9">
      <c r="B19" s="65">
        <f t="shared" si="1"/>
        <v>8</v>
      </c>
      <c r="C19" s="66"/>
      <c r="D19" s="66" t="s">
        <v>147</v>
      </c>
      <c r="E19" s="67" t="s">
        <v>148</v>
      </c>
      <c r="F19" s="67" t="s">
        <v>75</v>
      </c>
      <c r="G19" s="67" t="s">
        <v>49</v>
      </c>
      <c r="H19" s="67" t="s">
        <v>49</v>
      </c>
      <c r="I19" s="108"/>
    </row>
    <row r="20" spans="2:9">
      <c r="B20" s="65">
        <f t="shared" si="1"/>
        <v>9</v>
      </c>
      <c r="C20" s="66"/>
      <c r="D20" s="66" t="s">
        <v>149</v>
      </c>
      <c r="E20" s="67" t="s">
        <v>150</v>
      </c>
      <c r="F20" s="67" t="s">
        <v>75</v>
      </c>
      <c r="G20" s="67" t="s">
        <v>49</v>
      </c>
      <c r="H20" s="67" t="s">
        <v>49</v>
      </c>
      <c r="I20" s="108"/>
    </row>
    <row r="21" spans="2:9">
      <c r="B21" s="65">
        <f t="shared" si="1"/>
        <v>10</v>
      </c>
      <c r="C21" s="66"/>
      <c r="D21" s="66" t="s">
        <v>157</v>
      </c>
      <c r="E21" s="67" t="s">
        <v>158</v>
      </c>
      <c r="F21" s="67" t="s">
        <v>75</v>
      </c>
      <c r="G21" s="67" t="s">
        <v>49</v>
      </c>
      <c r="H21" s="67" t="s">
        <v>49</v>
      </c>
      <c r="I21" s="108"/>
    </row>
    <row r="22" spans="2:9">
      <c r="B22" s="65">
        <f t="shared" si="1"/>
        <v>11</v>
      </c>
      <c r="C22" s="66"/>
      <c r="D22" s="66" t="s">
        <v>159</v>
      </c>
      <c r="E22" s="67" t="s">
        <v>160</v>
      </c>
      <c r="F22" s="67" t="s">
        <v>75</v>
      </c>
      <c r="G22" s="67" t="s">
        <v>49</v>
      </c>
      <c r="H22" s="67" t="s">
        <v>49</v>
      </c>
      <c r="I22" s="108"/>
    </row>
    <row r="23" spans="2:9">
      <c r="B23" s="65">
        <f t="shared" si="1"/>
        <v>12</v>
      </c>
      <c r="C23" s="66" t="s">
        <v>163</v>
      </c>
      <c r="D23" s="66" t="s">
        <v>164</v>
      </c>
      <c r="E23" s="67" t="s">
        <v>138</v>
      </c>
      <c r="F23" s="67" t="s">
        <v>75</v>
      </c>
      <c r="G23" s="67" t="s">
        <v>49</v>
      </c>
      <c r="H23" s="67" t="s">
        <v>49</v>
      </c>
      <c r="I23" s="108"/>
    </row>
    <row r="24" spans="2:9">
      <c r="B24" s="65">
        <f t="shared" si="1"/>
        <v>13</v>
      </c>
      <c r="C24" s="66"/>
      <c r="D24" s="66" t="s">
        <v>165</v>
      </c>
      <c r="E24" s="67" t="s">
        <v>140</v>
      </c>
      <c r="F24" s="67" t="s">
        <v>75</v>
      </c>
      <c r="G24" s="67" t="s">
        <v>49</v>
      </c>
      <c r="H24" s="67" t="s">
        <v>49</v>
      </c>
      <c r="I24" s="108"/>
    </row>
    <row r="25" spans="2:9">
      <c r="B25" s="65">
        <f t="shared" si="1"/>
        <v>14</v>
      </c>
      <c r="C25" s="66"/>
      <c r="D25" s="66" t="s">
        <v>166</v>
      </c>
      <c r="E25" s="67" t="s">
        <v>142</v>
      </c>
      <c r="F25" s="67" t="s">
        <v>75</v>
      </c>
      <c r="G25" s="67" t="s">
        <v>49</v>
      </c>
      <c r="H25" s="67" t="s">
        <v>49</v>
      </c>
      <c r="I25" s="108"/>
    </row>
    <row r="26" spans="2:9">
      <c r="B26" s="65">
        <f t="shared" si="1"/>
        <v>15</v>
      </c>
      <c r="C26" s="66"/>
      <c r="D26" s="66" t="s">
        <v>167</v>
      </c>
      <c r="E26" s="67" t="s">
        <v>144</v>
      </c>
      <c r="F26" s="67" t="s">
        <v>75</v>
      </c>
      <c r="G26" s="67" t="s">
        <v>49</v>
      </c>
      <c r="H26" s="67" t="s">
        <v>49</v>
      </c>
      <c r="I26" s="108"/>
    </row>
    <row r="27" spans="2:9">
      <c r="B27" s="65">
        <f t="shared" si="1"/>
        <v>16</v>
      </c>
      <c r="C27" s="66"/>
      <c r="D27" s="66" t="s">
        <v>168</v>
      </c>
      <c r="E27" s="67" t="s">
        <v>146</v>
      </c>
      <c r="F27" s="67" t="s">
        <v>75</v>
      </c>
      <c r="G27" s="67" t="s">
        <v>49</v>
      </c>
      <c r="H27" s="67" t="s">
        <v>49</v>
      </c>
      <c r="I27" s="108"/>
    </row>
    <row r="28" spans="2:9">
      <c r="B28" s="65">
        <f t="shared" si="1"/>
        <v>17</v>
      </c>
      <c r="C28" s="66"/>
      <c r="D28" s="66" t="s">
        <v>169</v>
      </c>
      <c r="E28" s="67" t="s">
        <v>148</v>
      </c>
      <c r="F28" s="67" t="s">
        <v>75</v>
      </c>
      <c r="G28" s="67" t="s">
        <v>49</v>
      </c>
      <c r="H28" s="67" t="s">
        <v>49</v>
      </c>
      <c r="I28" s="108"/>
    </row>
    <row r="29" spans="2:9">
      <c r="B29" s="65">
        <f t="shared" si="1"/>
        <v>18</v>
      </c>
      <c r="C29" s="66"/>
      <c r="D29" s="66" t="s">
        <v>170</v>
      </c>
      <c r="E29" s="67" t="s">
        <v>150</v>
      </c>
      <c r="F29" s="67" t="s">
        <v>75</v>
      </c>
      <c r="G29" s="67" t="s">
        <v>49</v>
      </c>
      <c r="H29" s="67" t="s">
        <v>49</v>
      </c>
      <c r="I29" s="108"/>
    </row>
    <row r="30" spans="2:9">
      <c r="B30" s="65">
        <f t="shared" si="1"/>
        <v>19</v>
      </c>
      <c r="C30" s="66"/>
      <c r="D30" s="66" t="s">
        <v>172</v>
      </c>
      <c r="E30" s="67" t="s">
        <v>158</v>
      </c>
      <c r="F30" s="67" t="s">
        <v>75</v>
      </c>
      <c r="G30" s="67" t="s">
        <v>49</v>
      </c>
      <c r="H30" s="67" t="s">
        <v>49</v>
      </c>
      <c r="I30" s="108"/>
    </row>
    <row r="31" spans="2:9">
      <c r="B31" s="65">
        <f t="shared" si="1"/>
        <v>20</v>
      </c>
      <c r="C31" s="66"/>
      <c r="D31" s="66" t="s">
        <v>173</v>
      </c>
      <c r="E31" s="67" t="s">
        <v>160</v>
      </c>
      <c r="F31" s="67" t="s">
        <v>75</v>
      </c>
      <c r="G31" s="67" t="s">
        <v>49</v>
      </c>
      <c r="H31" s="67" t="s">
        <v>49</v>
      </c>
      <c r="I31" s="108"/>
    </row>
    <row r="32" spans="2:9">
      <c r="B32" s="65">
        <f t="shared" si="1"/>
        <v>21</v>
      </c>
      <c r="C32" s="66" t="s">
        <v>174</v>
      </c>
      <c r="D32" s="66" t="s">
        <v>175</v>
      </c>
      <c r="E32" s="67" t="s">
        <v>138</v>
      </c>
      <c r="F32" s="67" t="s">
        <v>75</v>
      </c>
      <c r="G32" s="67" t="s">
        <v>49</v>
      </c>
      <c r="H32" s="67" t="s">
        <v>49</v>
      </c>
      <c r="I32" s="108"/>
    </row>
    <row r="33" spans="2:9">
      <c r="B33" s="65">
        <f t="shared" si="1"/>
        <v>22</v>
      </c>
      <c r="C33" s="66"/>
      <c r="D33" s="66" t="s">
        <v>176</v>
      </c>
      <c r="E33" s="67" t="s">
        <v>140</v>
      </c>
      <c r="F33" s="67" t="s">
        <v>75</v>
      </c>
      <c r="G33" s="67" t="s">
        <v>49</v>
      </c>
      <c r="H33" s="67" t="s">
        <v>49</v>
      </c>
      <c r="I33" s="108"/>
    </row>
    <row r="34" spans="2:9">
      <c r="B34" s="65">
        <f t="shared" si="1"/>
        <v>23</v>
      </c>
      <c r="C34" s="66"/>
      <c r="D34" s="66" t="s">
        <v>177</v>
      </c>
      <c r="E34" s="67" t="s">
        <v>142</v>
      </c>
      <c r="F34" s="67" t="s">
        <v>75</v>
      </c>
      <c r="G34" s="67" t="s">
        <v>49</v>
      </c>
      <c r="H34" s="67" t="s">
        <v>49</v>
      </c>
      <c r="I34" s="108"/>
    </row>
    <row r="35" spans="2:9">
      <c r="B35" s="65">
        <f t="shared" si="1"/>
        <v>24</v>
      </c>
      <c r="C35" s="66"/>
      <c r="D35" s="66" t="s">
        <v>178</v>
      </c>
      <c r="E35" s="67" t="s">
        <v>144</v>
      </c>
      <c r="F35" s="67" t="s">
        <v>75</v>
      </c>
      <c r="G35" s="67" t="s">
        <v>49</v>
      </c>
      <c r="H35" s="67" t="s">
        <v>49</v>
      </c>
      <c r="I35" s="108"/>
    </row>
    <row r="36" spans="2:9">
      <c r="B36" s="65">
        <f t="shared" si="1"/>
        <v>25</v>
      </c>
      <c r="C36" s="66"/>
      <c r="D36" s="66" t="s">
        <v>179</v>
      </c>
      <c r="E36" s="67" t="s">
        <v>146</v>
      </c>
      <c r="F36" s="67" t="s">
        <v>75</v>
      </c>
      <c r="G36" s="67" t="s">
        <v>49</v>
      </c>
      <c r="H36" s="67" t="s">
        <v>49</v>
      </c>
      <c r="I36" s="108"/>
    </row>
    <row r="37" spans="2:9">
      <c r="B37" s="65">
        <f t="shared" si="1"/>
        <v>26</v>
      </c>
      <c r="C37" s="66"/>
      <c r="D37" s="66" t="s">
        <v>180</v>
      </c>
      <c r="E37" s="67" t="s">
        <v>148</v>
      </c>
      <c r="F37" s="67" t="s">
        <v>75</v>
      </c>
      <c r="G37" s="67" t="s">
        <v>49</v>
      </c>
      <c r="H37" s="67" t="s">
        <v>49</v>
      </c>
      <c r="I37" s="108"/>
    </row>
    <row r="38" spans="2:9">
      <c r="B38" s="65">
        <f t="shared" si="1"/>
        <v>27</v>
      </c>
      <c r="C38" s="66"/>
      <c r="D38" s="66" t="s">
        <v>181</v>
      </c>
      <c r="E38" s="67" t="s">
        <v>150</v>
      </c>
      <c r="F38" s="67" t="s">
        <v>75</v>
      </c>
      <c r="G38" s="67" t="s">
        <v>49</v>
      </c>
      <c r="H38" s="67" t="s">
        <v>49</v>
      </c>
      <c r="I38" s="108"/>
    </row>
    <row r="39" spans="2:9">
      <c r="B39" s="65">
        <f t="shared" si="1"/>
        <v>28</v>
      </c>
      <c r="C39" s="66"/>
      <c r="D39" s="66" t="s">
        <v>185</v>
      </c>
      <c r="E39" s="67" t="s">
        <v>158</v>
      </c>
      <c r="F39" s="67" t="s">
        <v>75</v>
      </c>
      <c r="G39" s="67" t="s">
        <v>49</v>
      </c>
      <c r="H39" s="67" t="s">
        <v>49</v>
      </c>
      <c r="I39" s="108"/>
    </row>
    <row r="40" spans="2:9">
      <c r="B40" s="65">
        <f t="shared" si="1"/>
        <v>29</v>
      </c>
      <c r="C40" s="66"/>
      <c r="D40" s="66" t="s">
        <v>186</v>
      </c>
      <c r="E40" s="67" t="s">
        <v>160</v>
      </c>
      <c r="F40" s="67" t="s">
        <v>75</v>
      </c>
      <c r="G40" s="67" t="s">
        <v>49</v>
      </c>
      <c r="H40" s="67" t="s">
        <v>49</v>
      </c>
      <c r="I40" s="108"/>
    </row>
    <row r="41" spans="2:9">
      <c r="B41" s="65">
        <f t="shared" si="1"/>
        <v>30</v>
      </c>
      <c r="C41" s="66" t="s">
        <v>188</v>
      </c>
      <c r="D41" s="66" t="s">
        <v>189</v>
      </c>
      <c r="E41" s="67" t="s">
        <v>138</v>
      </c>
      <c r="F41" s="67" t="s">
        <v>75</v>
      </c>
      <c r="G41" s="67" t="s">
        <v>49</v>
      </c>
      <c r="H41" s="67" t="s">
        <v>49</v>
      </c>
      <c r="I41" s="108"/>
    </row>
    <row r="42" spans="2:9">
      <c r="B42" s="65">
        <f t="shared" si="1"/>
        <v>31</v>
      </c>
      <c r="C42" s="66"/>
      <c r="D42" s="66" t="s">
        <v>190</v>
      </c>
      <c r="E42" s="67" t="s">
        <v>140</v>
      </c>
      <c r="F42" s="67" t="s">
        <v>75</v>
      </c>
      <c r="G42" s="67" t="s">
        <v>49</v>
      </c>
      <c r="H42" s="67" t="s">
        <v>49</v>
      </c>
      <c r="I42" s="108"/>
    </row>
    <row r="43" spans="2:9">
      <c r="B43" s="65">
        <f t="shared" si="1"/>
        <v>32</v>
      </c>
      <c r="C43" s="66"/>
      <c r="D43" s="66" t="s">
        <v>191</v>
      </c>
      <c r="E43" s="67" t="s">
        <v>142</v>
      </c>
      <c r="F43" s="67" t="s">
        <v>75</v>
      </c>
      <c r="G43" s="67" t="s">
        <v>49</v>
      </c>
      <c r="H43" s="67" t="s">
        <v>49</v>
      </c>
      <c r="I43" s="108"/>
    </row>
    <row r="44" spans="2:9">
      <c r="B44" s="65">
        <f t="shared" si="1"/>
        <v>33</v>
      </c>
      <c r="C44" s="66"/>
      <c r="D44" s="66" t="s">
        <v>192</v>
      </c>
      <c r="E44" s="67" t="s">
        <v>144</v>
      </c>
      <c r="F44" s="67" t="s">
        <v>75</v>
      </c>
      <c r="G44" s="67" t="s">
        <v>49</v>
      </c>
      <c r="H44" s="67" t="s">
        <v>49</v>
      </c>
      <c r="I44" s="108"/>
    </row>
    <row r="45" spans="2:9">
      <c r="B45" s="65">
        <f t="shared" si="1"/>
        <v>34</v>
      </c>
      <c r="C45" s="66"/>
      <c r="D45" s="66" t="s">
        <v>193</v>
      </c>
      <c r="E45" s="67" t="s">
        <v>146</v>
      </c>
      <c r="F45" s="67" t="s">
        <v>75</v>
      </c>
      <c r="G45" s="67" t="s">
        <v>49</v>
      </c>
      <c r="H45" s="67" t="s">
        <v>49</v>
      </c>
      <c r="I45" s="108"/>
    </row>
    <row r="46" spans="2:9">
      <c r="B46" s="65">
        <f t="shared" si="1"/>
        <v>35</v>
      </c>
      <c r="C46" s="66"/>
      <c r="D46" s="66" t="s">
        <v>194</v>
      </c>
      <c r="E46" s="67" t="s">
        <v>148</v>
      </c>
      <c r="F46" s="67" t="s">
        <v>75</v>
      </c>
      <c r="G46" s="67" t="s">
        <v>49</v>
      </c>
      <c r="H46" s="67" t="s">
        <v>49</v>
      </c>
      <c r="I46" s="108"/>
    </row>
    <row r="47" spans="2:9">
      <c r="B47" s="65">
        <f t="shared" si="1"/>
        <v>36</v>
      </c>
      <c r="C47" s="66"/>
      <c r="D47" s="66" t="s">
        <v>195</v>
      </c>
      <c r="E47" s="67" t="s">
        <v>150</v>
      </c>
      <c r="F47" s="67" t="s">
        <v>75</v>
      </c>
      <c r="G47" s="67" t="s">
        <v>49</v>
      </c>
      <c r="H47" s="67" t="s">
        <v>49</v>
      </c>
      <c r="I47" s="108"/>
    </row>
    <row r="48" spans="2:9">
      <c r="B48" s="65">
        <f t="shared" si="1"/>
        <v>37</v>
      </c>
      <c r="C48" s="66"/>
      <c r="D48" s="66" t="s">
        <v>197</v>
      </c>
      <c r="E48" s="67" t="s">
        <v>158</v>
      </c>
      <c r="F48" s="67" t="s">
        <v>75</v>
      </c>
      <c r="G48" s="67" t="s">
        <v>49</v>
      </c>
      <c r="H48" s="67" t="s">
        <v>49</v>
      </c>
      <c r="I48" s="108"/>
    </row>
    <row r="49" spans="2:9">
      <c r="B49" s="65">
        <f t="shared" si="1"/>
        <v>38</v>
      </c>
      <c r="C49" s="66"/>
      <c r="D49" s="66" t="s">
        <v>198</v>
      </c>
      <c r="E49" s="67" t="s">
        <v>160</v>
      </c>
      <c r="F49" s="67" t="s">
        <v>75</v>
      </c>
      <c r="G49" s="67" t="s">
        <v>49</v>
      </c>
      <c r="H49" s="67" t="s">
        <v>49</v>
      </c>
      <c r="I49" s="108"/>
    </row>
    <row r="50" spans="2:9">
      <c r="B50" s="65">
        <f t="shared" si="1"/>
        <v>39</v>
      </c>
      <c r="C50" s="66" t="s">
        <v>200</v>
      </c>
      <c r="D50" s="66" t="s">
        <v>201</v>
      </c>
      <c r="E50" s="67" t="s">
        <v>138</v>
      </c>
      <c r="F50" s="67" t="s">
        <v>75</v>
      </c>
      <c r="G50" s="67" t="s">
        <v>49</v>
      </c>
      <c r="H50" s="67" t="s">
        <v>49</v>
      </c>
      <c r="I50" s="108"/>
    </row>
    <row r="51" spans="2:9">
      <c r="B51" s="65">
        <f t="shared" si="1"/>
        <v>40</v>
      </c>
      <c r="C51" s="66"/>
      <c r="D51" s="66" t="s">
        <v>202</v>
      </c>
      <c r="E51" s="67" t="s">
        <v>140</v>
      </c>
      <c r="F51" s="67" t="s">
        <v>75</v>
      </c>
      <c r="G51" s="67" t="s">
        <v>49</v>
      </c>
      <c r="H51" s="67" t="s">
        <v>49</v>
      </c>
      <c r="I51" s="108"/>
    </row>
    <row r="52" spans="2:9">
      <c r="B52" s="65">
        <f t="shared" si="1"/>
        <v>41</v>
      </c>
      <c r="C52" s="66"/>
      <c r="D52" s="66" t="s">
        <v>203</v>
      </c>
      <c r="E52" s="67" t="s">
        <v>142</v>
      </c>
      <c r="F52" s="67" t="s">
        <v>75</v>
      </c>
      <c r="G52" s="67" t="s">
        <v>49</v>
      </c>
      <c r="H52" s="67" t="s">
        <v>49</v>
      </c>
      <c r="I52" s="108"/>
    </row>
    <row r="53" spans="2:9">
      <c r="B53" s="65">
        <f t="shared" si="1"/>
        <v>42</v>
      </c>
      <c r="C53" s="66"/>
      <c r="D53" s="66" t="s">
        <v>204</v>
      </c>
      <c r="E53" s="67" t="s">
        <v>144</v>
      </c>
      <c r="F53" s="67" t="s">
        <v>75</v>
      </c>
      <c r="G53" s="67" t="s">
        <v>49</v>
      </c>
      <c r="H53" s="67" t="s">
        <v>49</v>
      </c>
      <c r="I53" s="108"/>
    </row>
    <row r="54" spans="2:9">
      <c r="B54" s="65">
        <f t="shared" si="1"/>
        <v>43</v>
      </c>
      <c r="C54" s="66"/>
      <c r="D54" s="66" t="s">
        <v>205</v>
      </c>
      <c r="E54" s="67" t="s">
        <v>146</v>
      </c>
      <c r="F54" s="67" t="s">
        <v>75</v>
      </c>
      <c r="G54" s="67" t="s">
        <v>49</v>
      </c>
      <c r="H54" s="67" t="s">
        <v>49</v>
      </c>
      <c r="I54" s="108"/>
    </row>
    <row r="55" spans="2:9">
      <c r="B55" s="65">
        <f t="shared" si="1"/>
        <v>44</v>
      </c>
      <c r="C55" s="66"/>
      <c r="D55" s="66" t="s">
        <v>206</v>
      </c>
      <c r="E55" s="67" t="s">
        <v>148</v>
      </c>
      <c r="F55" s="67" t="s">
        <v>75</v>
      </c>
      <c r="G55" s="67" t="s">
        <v>49</v>
      </c>
      <c r="H55" s="67" t="s">
        <v>49</v>
      </c>
      <c r="I55" s="108"/>
    </row>
    <row r="56" spans="2:9">
      <c r="B56" s="65">
        <f t="shared" si="1"/>
        <v>45</v>
      </c>
      <c r="C56" s="66" t="s">
        <v>208</v>
      </c>
      <c r="D56" s="66" t="s">
        <v>209</v>
      </c>
      <c r="E56" s="67" t="s">
        <v>138</v>
      </c>
      <c r="F56" s="67" t="s">
        <v>75</v>
      </c>
      <c r="G56" s="67" t="s">
        <v>49</v>
      </c>
      <c r="H56" s="67" t="s">
        <v>49</v>
      </c>
      <c r="I56" s="107"/>
    </row>
    <row r="57" spans="2:9">
      <c r="B57" s="65">
        <f t="shared" si="1"/>
        <v>46</v>
      </c>
      <c r="C57" s="66"/>
      <c r="D57" s="66" t="s">
        <v>210</v>
      </c>
      <c r="E57" s="67" t="s">
        <v>140</v>
      </c>
      <c r="F57" s="67" t="s">
        <v>75</v>
      </c>
      <c r="G57" s="67" t="s">
        <v>49</v>
      </c>
      <c r="H57" s="67" t="s">
        <v>49</v>
      </c>
      <c r="I57" s="110"/>
    </row>
    <row r="58" spans="2:9">
      <c r="B58" s="65">
        <f t="shared" si="1"/>
        <v>47</v>
      </c>
      <c r="C58" s="66"/>
      <c r="D58" s="66" t="s">
        <v>211</v>
      </c>
      <c r="E58" s="67" t="s">
        <v>142</v>
      </c>
      <c r="F58" s="67" t="s">
        <v>75</v>
      </c>
      <c r="G58" s="67" t="s">
        <v>49</v>
      </c>
      <c r="H58" s="67" t="s">
        <v>49</v>
      </c>
      <c r="I58" s="111"/>
    </row>
    <row r="59" spans="2:9">
      <c r="B59" s="65">
        <f t="shared" si="1"/>
        <v>48</v>
      </c>
      <c r="C59" s="66"/>
      <c r="D59" s="66" t="s">
        <v>212</v>
      </c>
      <c r="E59" s="67" t="s">
        <v>144</v>
      </c>
      <c r="F59" s="67" t="s">
        <v>75</v>
      </c>
      <c r="G59" s="67" t="s">
        <v>49</v>
      </c>
      <c r="H59" s="67" t="s">
        <v>49</v>
      </c>
      <c r="I59" s="111"/>
    </row>
    <row r="60" spans="2:9">
      <c r="B60" s="65">
        <f t="shared" si="1"/>
        <v>49</v>
      </c>
      <c r="C60" s="66"/>
      <c r="D60" s="66" t="s">
        <v>213</v>
      </c>
      <c r="E60" s="67" t="s">
        <v>146</v>
      </c>
      <c r="F60" s="67" t="s">
        <v>75</v>
      </c>
      <c r="G60" s="67" t="s">
        <v>49</v>
      </c>
      <c r="H60" s="67" t="s">
        <v>49</v>
      </c>
      <c r="I60" s="111"/>
    </row>
    <row r="61" spans="2:9">
      <c r="B61" s="65">
        <f t="shared" si="1"/>
        <v>50</v>
      </c>
      <c r="C61" s="66"/>
      <c r="D61" s="66" t="s">
        <v>214</v>
      </c>
      <c r="E61" s="67" t="s">
        <v>148</v>
      </c>
      <c r="F61" s="67" t="s">
        <v>75</v>
      </c>
      <c r="G61" s="67" t="s">
        <v>49</v>
      </c>
      <c r="H61" s="67" t="s">
        <v>49</v>
      </c>
      <c r="I61" s="111"/>
    </row>
    <row r="62" spans="2:9">
      <c r="B62" s="65">
        <f t="shared" si="1"/>
        <v>51</v>
      </c>
      <c r="C62" s="66" t="s">
        <v>216</v>
      </c>
      <c r="D62" s="66" t="s">
        <v>217</v>
      </c>
      <c r="E62" s="67" t="s">
        <v>138</v>
      </c>
      <c r="F62" s="67" t="s">
        <v>75</v>
      </c>
      <c r="G62" s="67" t="s">
        <v>49</v>
      </c>
      <c r="H62" s="67" t="s">
        <v>49</v>
      </c>
      <c r="I62" s="69"/>
    </row>
    <row r="63" spans="2:9">
      <c r="B63" s="65">
        <f t="shared" si="1"/>
        <v>52</v>
      </c>
      <c r="C63" s="66"/>
      <c r="D63" s="66" t="s">
        <v>218</v>
      </c>
      <c r="E63" s="67" t="s">
        <v>140</v>
      </c>
      <c r="F63" s="67" t="s">
        <v>75</v>
      </c>
      <c r="G63" s="67" t="s">
        <v>49</v>
      </c>
      <c r="H63" s="67" t="s">
        <v>49</v>
      </c>
      <c r="I63" s="111"/>
    </row>
    <row r="64" spans="2:9">
      <c r="B64" s="65">
        <f t="shared" si="1"/>
        <v>53</v>
      </c>
      <c r="C64" s="66"/>
      <c r="D64" s="66" t="s">
        <v>219</v>
      </c>
      <c r="E64" s="67" t="s">
        <v>138</v>
      </c>
      <c r="F64" s="67" t="s">
        <v>75</v>
      </c>
      <c r="G64" s="67" t="s">
        <v>49</v>
      </c>
      <c r="H64" s="67" t="s">
        <v>49</v>
      </c>
      <c r="I64" s="111"/>
    </row>
    <row r="65" spans="2:9">
      <c r="B65" s="65">
        <f t="shared" si="1"/>
        <v>54</v>
      </c>
      <c r="C65" s="66"/>
      <c r="D65" s="66" t="s">
        <v>220</v>
      </c>
      <c r="E65" s="67" t="s">
        <v>140</v>
      </c>
      <c r="F65" s="67" t="s">
        <v>75</v>
      </c>
      <c r="G65" s="67" t="s">
        <v>49</v>
      </c>
      <c r="H65" s="67" t="s">
        <v>49</v>
      </c>
      <c r="I65" s="108"/>
    </row>
    <row r="66" spans="2:9">
      <c r="B66" s="65">
        <f t="shared" si="1"/>
        <v>55</v>
      </c>
      <c r="C66" s="66"/>
      <c r="D66" s="66" t="s">
        <v>221</v>
      </c>
      <c r="E66" s="67" t="s">
        <v>142</v>
      </c>
      <c r="F66" s="67" t="s">
        <v>75</v>
      </c>
      <c r="G66" s="67" t="s">
        <v>49</v>
      </c>
      <c r="H66" s="67" t="s">
        <v>49</v>
      </c>
      <c r="I66" s="110"/>
    </row>
    <row r="67" spans="2:9">
      <c r="B67" s="65">
        <f t="shared" si="1"/>
        <v>56</v>
      </c>
      <c r="C67" s="66"/>
      <c r="D67" s="66" t="s">
        <v>222</v>
      </c>
      <c r="E67" s="67" t="s">
        <v>144</v>
      </c>
      <c r="F67" s="67" t="s">
        <v>75</v>
      </c>
      <c r="G67" s="67" t="s">
        <v>49</v>
      </c>
      <c r="H67" s="67" t="s">
        <v>49</v>
      </c>
      <c r="I67" s="110"/>
    </row>
    <row r="68" spans="2:9">
      <c r="B68" s="65">
        <f t="shared" si="1"/>
        <v>57</v>
      </c>
      <c r="C68" s="66"/>
      <c r="D68" s="66" t="s">
        <v>223</v>
      </c>
      <c r="E68" s="67" t="s">
        <v>146</v>
      </c>
      <c r="F68" s="67" t="s">
        <v>75</v>
      </c>
      <c r="G68" s="67" t="s">
        <v>49</v>
      </c>
      <c r="H68" s="67" t="s">
        <v>49</v>
      </c>
      <c r="I68" s="107"/>
    </row>
    <row r="69" spans="2:9" s="115" customFormat="1">
      <c r="B69" s="65">
        <f>ROW()-11</f>
        <v>58</v>
      </c>
      <c r="C69" s="112"/>
      <c r="D69" s="112" t="s">
        <v>224</v>
      </c>
      <c r="E69" s="113" t="s">
        <v>148</v>
      </c>
      <c r="F69" s="113" t="s">
        <v>75</v>
      </c>
      <c r="G69" s="67" t="s">
        <v>49</v>
      </c>
      <c r="H69" s="67" t="s">
        <v>49</v>
      </c>
      <c r="I69" s="114"/>
    </row>
    <row r="70" spans="2:9">
      <c r="B70" s="65">
        <f t="shared" ref="B70:B133" si="2">ROW()-11</f>
        <v>59</v>
      </c>
      <c r="C70" s="66"/>
      <c r="D70" s="66" t="s">
        <v>225</v>
      </c>
      <c r="E70" s="67" t="s">
        <v>150</v>
      </c>
      <c r="F70" s="67" t="s">
        <v>75</v>
      </c>
      <c r="G70" s="67" t="s">
        <v>49</v>
      </c>
      <c r="H70" s="67" t="s">
        <v>49</v>
      </c>
      <c r="I70" s="110"/>
    </row>
    <row r="71" spans="2:9">
      <c r="B71" s="65">
        <f t="shared" si="2"/>
        <v>60</v>
      </c>
      <c r="C71" s="66"/>
      <c r="D71" s="66" t="s">
        <v>227</v>
      </c>
      <c r="E71" s="67" t="s">
        <v>158</v>
      </c>
      <c r="F71" s="67" t="s">
        <v>75</v>
      </c>
      <c r="G71" s="67" t="s">
        <v>49</v>
      </c>
      <c r="H71" s="67" t="s">
        <v>49</v>
      </c>
      <c r="I71" s="110"/>
    </row>
    <row r="72" spans="2:9">
      <c r="B72" s="65">
        <f t="shared" si="2"/>
        <v>61</v>
      </c>
      <c r="C72" s="66"/>
      <c r="D72" s="66" t="s">
        <v>228</v>
      </c>
      <c r="E72" s="67" t="s">
        <v>160</v>
      </c>
      <c r="F72" s="67" t="s">
        <v>75</v>
      </c>
      <c r="G72" s="67" t="s">
        <v>49</v>
      </c>
      <c r="H72" s="67" t="s">
        <v>49</v>
      </c>
      <c r="I72" s="110"/>
    </row>
    <row r="73" spans="2:9">
      <c r="B73" s="65">
        <f t="shared" si="2"/>
        <v>62</v>
      </c>
      <c r="C73" s="66" t="s">
        <v>229</v>
      </c>
      <c r="D73" s="66" t="s">
        <v>230</v>
      </c>
      <c r="E73" s="67" t="s">
        <v>138</v>
      </c>
      <c r="F73" s="67" t="s">
        <v>75</v>
      </c>
      <c r="G73" s="67" t="s">
        <v>49</v>
      </c>
      <c r="H73" s="67" t="s">
        <v>49</v>
      </c>
      <c r="I73" s="110"/>
    </row>
    <row r="74" spans="2:9">
      <c r="B74" s="65">
        <f t="shared" si="2"/>
        <v>63</v>
      </c>
      <c r="C74" s="66"/>
      <c r="D74" s="66" t="s">
        <v>231</v>
      </c>
      <c r="E74" s="67" t="s">
        <v>140</v>
      </c>
      <c r="F74" s="67" t="s">
        <v>75</v>
      </c>
      <c r="G74" s="67" t="s">
        <v>49</v>
      </c>
      <c r="H74" s="67" t="s">
        <v>49</v>
      </c>
      <c r="I74" s="110"/>
    </row>
    <row r="75" spans="2:9">
      <c r="B75" s="65">
        <f t="shared" si="2"/>
        <v>64</v>
      </c>
      <c r="C75" s="66"/>
      <c r="D75" s="66" t="s">
        <v>232</v>
      </c>
      <c r="E75" s="67" t="s">
        <v>142</v>
      </c>
      <c r="F75" s="67" t="s">
        <v>75</v>
      </c>
      <c r="G75" s="67" t="s">
        <v>49</v>
      </c>
      <c r="H75" s="67" t="s">
        <v>49</v>
      </c>
      <c r="I75" s="110"/>
    </row>
    <row r="76" spans="2:9">
      <c r="B76" s="65">
        <f t="shared" si="2"/>
        <v>65</v>
      </c>
      <c r="C76" s="66"/>
      <c r="D76" s="66" t="s">
        <v>233</v>
      </c>
      <c r="E76" s="67" t="s">
        <v>144</v>
      </c>
      <c r="F76" s="67" t="s">
        <v>75</v>
      </c>
      <c r="G76" s="67" t="s">
        <v>49</v>
      </c>
      <c r="H76" s="67" t="s">
        <v>49</v>
      </c>
      <c r="I76" s="110"/>
    </row>
    <row r="77" spans="2:9">
      <c r="B77" s="65">
        <f t="shared" si="2"/>
        <v>66</v>
      </c>
      <c r="C77" s="66"/>
      <c r="D77" s="66" t="s">
        <v>234</v>
      </c>
      <c r="E77" s="67" t="s">
        <v>146</v>
      </c>
      <c r="F77" s="67" t="s">
        <v>75</v>
      </c>
      <c r="G77" s="67" t="s">
        <v>49</v>
      </c>
      <c r="H77" s="67" t="s">
        <v>49</v>
      </c>
      <c r="I77" s="110"/>
    </row>
    <row r="78" spans="2:9">
      <c r="B78" s="65">
        <f t="shared" si="2"/>
        <v>67</v>
      </c>
      <c r="C78" s="66"/>
      <c r="D78" s="66" t="s">
        <v>235</v>
      </c>
      <c r="E78" s="67" t="s">
        <v>148</v>
      </c>
      <c r="F78" s="67" t="s">
        <v>75</v>
      </c>
      <c r="G78" s="67" t="s">
        <v>49</v>
      </c>
      <c r="H78" s="67" t="s">
        <v>49</v>
      </c>
      <c r="I78" s="110"/>
    </row>
    <row r="79" spans="2:9">
      <c r="B79" s="65">
        <f t="shared" si="2"/>
        <v>68</v>
      </c>
      <c r="C79" s="66" t="s">
        <v>236</v>
      </c>
      <c r="D79" s="66" t="s">
        <v>237</v>
      </c>
      <c r="E79" s="67" t="s">
        <v>138</v>
      </c>
      <c r="F79" s="67" t="s">
        <v>75</v>
      </c>
      <c r="G79" s="67" t="s">
        <v>49</v>
      </c>
      <c r="H79" s="67" t="s">
        <v>49</v>
      </c>
      <c r="I79" s="110"/>
    </row>
    <row r="80" spans="2:9">
      <c r="B80" s="65">
        <f t="shared" si="2"/>
        <v>69</v>
      </c>
      <c r="C80" s="66"/>
      <c r="D80" s="66" t="s">
        <v>238</v>
      </c>
      <c r="E80" s="67" t="s">
        <v>140</v>
      </c>
      <c r="F80" s="67" t="s">
        <v>75</v>
      </c>
      <c r="G80" s="67" t="s">
        <v>49</v>
      </c>
      <c r="H80" s="67" t="s">
        <v>49</v>
      </c>
      <c r="I80" s="110"/>
    </row>
    <row r="81" spans="2:9">
      <c r="B81" s="65">
        <f t="shared" si="2"/>
        <v>70</v>
      </c>
      <c r="C81" s="66"/>
      <c r="D81" s="66" t="s">
        <v>239</v>
      </c>
      <c r="E81" s="67" t="s">
        <v>142</v>
      </c>
      <c r="F81" s="67" t="s">
        <v>75</v>
      </c>
      <c r="G81" s="67" t="s">
        <v>49</v>
      </c>
      <c r="H81" s="67" t="s">
        <v>49</v>
      </c>
      <c r="I81" s="110"/>
    </row>
    <row r="82" spans="2:9">
      <c r="B82" s="65">
        <f t="shared" si="2"/>
        <v>71</v>
      </c>
      <c r="C82" s="66"/>
      <c r="D82" s="66" t="s">
        <v>240</v>
      </c>
      <c r="E82" s="67" t="s">
        <v>144</v>
      </c>
      <c r="F82" s="67" t="s">
        <v>75</v>
      </c>
      <c r="G82" s="67" t="s">
        <v>49</v>
      </c>
      <c r="H82" s="67" t="s">
        <v>49</v>
      </c>
      <c r="I82" s="110"/>
    </row>
    <row r="83" spans="2:9">
      <c r="B83" s="65">
        <f t="shared" si="2"/>
        <v>72</v>
      </c>
      <c r="C83" s="66"/>
      <c r="D83" s="66" t="s">
        <v>241</v>
      </c>
      <c r="E83" s="67" t="s">
        <v>146</v>
      </c>
      <c r="F83" s="67" t="s">
        <v>75</v>
      </c>
      <c r="G83" s="67" t="s">
        <v>49</v>
      </c>
      <c r="H83" s="67" t="s">
        <v>49</v>
      </c>
      <c r="I83" s="110"/>
    </row>
    <row r="84" spans="2:9">
      <c r="B84" s="65">
        <f t="shared" si="2"/>
        <v>73</v>
      </c>
      <c r="C84" s="66"/>
      <c r="D84" s="66" t="s">
        <v>242</v>
      </c>
      <c r="E84" s="67" t="s">
        <v>148</v>
      </c>
      <c r="F84" s="67" t="s">
        <v>75</v>
      </c>
      <c r="G84" s="67" t="s">
        <v>49</v>
      </c>
      <c r="H84" s="67" t="s">
        <v>49</v>
      </c>
      <c r="I84" s="110"/>
    </row>
    <row r="85" spans="2:9">
      <c r="B85" s="65">
        <f t="shared" si="2"/>
        <v>74</v>
      </c>
      <c r="C85" s="66"/>
      <c r="D85" s="66" t="s">
        <v>243</v>
      </c>
      <c r="E85" s="67" t="s">
        <v>138</v>
      </c>
      <c r="F85" s="67" t="s">
        <v>75</v>
      </c>
      <c r="G85" s="67" t="s">
        <v>49</v>
      </c>
      <c r="H85" s="67" t="s">
        <v>49</v>
      </c>
      <c r="I85" s="110"/>
    </row>
    <row r="86" spans="2:9">
      <c r="B86" s="65">
        <f t="shared" si="2"/>
        <v>75</v>
      </c>
      <c r="C86" s="66"/>
      <c r="D86" s="66" t="s">
        <v>244</v>
      </c>
      <c r="E86" s="67" t="s">
        <v>140</v>
      </c>
      <c r="F86" s="67" t="s">
        <v>75</v>
      </c>
      <c r="G86" s="67" t="s">
        <v>49</v>
      </c>
      <c r="H86" s="67" t="s">
        <v>49</v>
      </c>
      <c r="I86" s="110"/>
    </row>
    <row r="87" spans="2:9">
      <c r="B87" s="65">
        <f t="shared" si="2"/>
        <v>76</v>
      </c>
      <c r="C87" s="66" t="s">
        <v>245</v>
      </c>
      <c r="D87" s="66" t="s">
        <v>246</v>
      </c>
      <c r="E87" s="67" t="s">
        <v>142</v>
      </c>
      <c r="F87" s="67" t="s">
        <v>75</v>
      </c>
      <c r="G87" s="67" t="s">
        <v>49</v>
      </c>
      <c r="H87" s="67" t="s">
        <v>49</v>
      </c>
      <c r="I87" s="110"/>
    </row>
    <row r="88" spans="2:9">
      <c r="B88" s="65">
        <f t="shared" si="2"/>
        <v>77</v>
      </c>
      <c r="C88" s="66"/>
      <c r="D88" s="66" t="s">
        <v>247</v>
      </c>
      <c r="E88" s="67" t="s">
        <v>144</v>
      </c>
      <c r="F88" s="67" t="s">
        <v>75</v>
      </c>
      <c r="G88" s="67" t="s">
        <v>49</v>
      </c>
      <c r="H88" s="67" t="s">
        <v>49</v>
      </c>
      <c r="I88" s="108"/>
    </row>
    <row r="89" spans="2:9">
      <c r="B89" s="65">
        <f t="shared" si="2"/>
        <v>78</v>
      </c>
      <c r="C89" s="66"/>
      <c r="D89" s="66" t="s">
        <v>248</v>
      </c>
      <c r="E89" s="67" t="s">
        <v>146</v>
      </c>
      <c r="F89" s="67" t="s">
        <v>75</v>
      </c>
      <c r="G89" s="67" t="s">
        <v>49</v>
      </c>
      <c r="H89" s="67" t="s">
        <v>49</v>
      </c>
      <c r="I89" s="108"/>
    </row>
    <row r="90" spans="2:9">
      <c r="B90" s="65">
        <f t="shared" si="2"/>
        <v>79</v>
      </c>
      <c r="C90" s="66"/>
      <c r="D90" s="66" t="s">
        <v>249</v>
      </c>
      <c r="E90" s="67" t="s">
        <v>148</v>
      </c>
      <c r="F90" s="67" t="s">
        <v>75</v>
      </c>
      <c r="G90" s="67" t="s">
        <v>49</v>
      </c>
      <c r="H90" s="67" t="s">
        <v>49</v>
      </c>
      <c r="I90" s="108"/>
    </row>
    <row r="91" spans="2:9">
      <c r="B91" s="65">
        <f t="shared" si="2"/>
        <v>80</v>
      </c>
      <c r="C91" s="66" t="s">
        <v>250</v>
      </c>
      <c r="D91" s="66" t="s">
        <v>251</v>
      </c>
      <c r="E91" s="67" t="s">
        <v>138</v>
      </c>
      <c r="F91" s="67" t="s">
        <v>75</v>
      </c>
      <c r="G91" s="67" t="s">
        <v>49</v>
      </c>
      <c r="H91" s="67" t="s">
        <v>49</v>
      </c>
      <c r="I91" s="108"/>
    </row>
    <row r="92" spans="2:9">
      <c r="B92" s="65">
        <f t="shared" si="2"/>
        <v>81</v>
      </c>
      <c r="C92" s="66"/>
      <c r="D92" s="66" t="s">
        <v>252</v>
      </c>
      <c r="E92" s="67" t="s">
        <v>140</v>
      </c>
      <c r="F92" s="67" t="s">
        <v>75</v>
      </c>
      <c r="G92" s="67" t="s">
        <v>49</v>
      </c>
      <c r="H92" s="67" t="s">
        <v>49</v>
      </c>
      <c r="I92" s="108"/>
    </row>
    <row r="93" spans="2:9">
      <c r="B93" s="65">
        <f t="shared" si="2"/>
        <v>82</v>
      </c>
      <c r="C93" s="66"/>
      <c r="D93" s="66" t="s">
        <v>253</v>
      </c>
      <c r="E93" s="67" t="s">
        <v>142</v>
      </c>
      <c r="F93" s="67" t="s">
        <v>75</v>
      </c>
      <c r="G93" s="67" t="s">
        <v>49</v>
      </c>
      <c r="H93" s="67" t="s">
        <v>49</v>
      </c>
      <c r="I93" s="108"/>
    </row>
    <row r="94" spans="2:9">
      <c r="B94" s="65">
        <f t="shared" si="2"/>
        <v>83</v>
      </c>
      <c r="C94" s="66"/>
      <c r="D94" s="66" t="s">
        <v>254</v>
      </c>
      <c r="E94" s="67" t="s">
        <v>144</v>
      </c>
      <c r="F94" s="67" t="s">
        <v>75</v>
      </c>
      <c r="G94" s="67" t="s">
        <v>49</v>
      </c>
      <c r="H94" s="67" t="s">
        <v>49</v>
      </c>
      <c r="I94" s="70"/>
    </row>
    <row r="95" spans="2:9">
      <c r="B95" s="65">
        <f t="shared" si="2"/>
        <v>84</v>
      </c>
      <c r="C95" s="66"/>
      <c r="D95" s="66" t="s">
        <v>255</v>
      </c>
      <c r="E95" s="67" t="s">
        <v>146</v>
      </c>
      <c r="F95" s="67" t="s">
        <v>75</v>
      </c>
      <c r="G95" s="67" t="s">
        <v>49</v>
      </c>
      <c r="H95" s="67" t="s">
        <v>49</v>
      </c>
      <c r="I95" s="108"/>
    </row>
    <row r="96" spans="2:9">
      <c r="B96" s="65">
        <f t="shared" si="2"/>
        <v>85</v>
      </c>
      <c r="C96" s="66"/>
      <c r="D96" s="66" t="s">
        <v>256</v>
      </c>
      <c r="E96" s="67" t="s">
        <v>148</v>
      </c>
      <c r="F96" s="67" t="s">
        <v>75</v>
      </c>
      <c r="G96" s="67" t="s">
        <v>49</v>
      </c>
      <c r="H96" s="67" t="s">
        <v>49</v>
      </c>
      <c r="I96" s="108"/>
    </row>
    <row r="97" spans="2:9">
      <c r="B97" s="65">
        <f t="shared" si="2"/>
        <v>86</v>
      </c>
      <c r="C97" s="66"/>
      <c r="D97" s="66" t="s">
        <v>257</v>
      </c>
      <c r="E97" s="67" t="s">
        <v>138</v>
      </c>
      <c r="F97" s="67" t="s">
        <v>75</v>
      </c>
      <c r="G97" s="67" t="s">
        <v>49</v>
      </c>
      <c r="H97" s="67" t="s">
        <v>49</v>
      </c>
      <c r="I97" s="108"/>
    </row>
    <row r="98" spans="2:9">
      <c r="B98" s="65">
        <f t="shared" si="2"/>
        <v>87</v>
      </c>
      <c r="C98" s="66"/>
      <c r="D98" s="66" t="s">
        <v>258</v>
      </c>
      <c r="E98" s="67" t="s">
        <v>140</v>
      </c>
      <c r="F98" s="67" t="s">
        <v>75</v>
      </c>
      <c r="G98" s="67" t="s">
        <v>49</v>
      </c>
      <c r="H98" s="67" t="s">
        <v>49</v>
      </c>
      <c r="I98" s="108"/>
    </row>
    <row r="99" spans="2:9">
      <c r="B99" s="65">
        <f t="shared" si="2"/>
        <v>88</v>
      </c>
      <c r="C99" s="66"/>
      <c r="D99" s="66" t="s">
        <v>259</v>
      </c>
      <c r="E99" s="67" t="s">
        <v>142</v>
      </c>
      <c r="F99" s="67" t="s">
        <v>75</v>
      </c>
      <c r="G99" s="67" t="s">
        <v>49</v>
      </c>
      <c r="H99" s="67" t="s">
        <v>49</v>
      </c>
      <c r="I99" s="108"/>
    </row>
    <row r="100" spans="2:9">
      <c r="B100" s="65">
        <f t="shared" si="2"/>
        <v>89</v>
      </c>
      <c r="C100" s="66"/>
      <c r="D100" s="66" t="s">
        <v>260</v>
      </c>
      <c r="E100" s="67" t="s">
        <v>144</v>
      </c>
      <c r="F100" s="67" t="s">
        <v>75</v>
      </c>
      <c r="G100" s="67" t="s">
        <v>49</v>
      </c>
      <c r="H100" s="67" t="s">
        <v>49</v>
      </c>
      <c r="I100" s="108"/>
    </row>
    <row r="101" spans="2:9">
      <c r="B101" s="65">
        <f t="shared" si="2"/>
        <v>90</v>
      </c>
      <c r="C101" s="66"/>
      <c r="D101" s="66" t="s">
        <v>261</v>
      </c>
      <c r="E101" s="67" t="s">
        <v>146</v>
      </c>
      <c r="F101" s="67" t="s">
        <v>75</v>
      </c>
      <c r="G101" s="67" t="s">
        <v>49</v>
      </c>
      <c r="H101" s="67" t="s">
        <v>49</v>
      </c>
      <c r="I101" s="108"/>
    </row>
    <row r="102" spans="2:9">
      <c r="B102" s="65">
        <f t="shared" si="2"/>
        <v>91</v>
      </c>
      <c r="C102" s="66"/>
      <c r="D102" s="66" t="s">
        <v>262</v>
      </c>
      <c r="E102" s="67" t="s">
        <v>148</v>
      </c>
      <c r="F102" s="67" t="s">
        <v>75</v>
      </c>
      <c r="G102" s="67" t="s">
        <v>49</v>
      </c>
      <c r="H102" s="67" t="s">
        <v>49</v>
      </c>
      <c r="I102" s="108"/>
    </row>
    <row r="103" spans="2:9">
      <c r="B103" s="65">
        <f t="shared" si="2"/>
        <v>92</v>
      </c>
      <c r="C103" s="66" t="s">
        <v>263</v>
      </c>
      <c r="D103" s="66" t="s">
        <v>264</v>
      </c>
      <c r="E103" s="67" t="s">
        <v>265</v>
      </c>
      <c r="F103" s="67" t="s">
        <v>75</v>
      </c>
      <c r="G103" s="67" t="s">
        <v>49</v>
      </c>
      <c r="H103" s="67" t="s">
        <v>49</v>
      </c>
      <c r="I103" s="108"/>
    </row>
    <row r="104" spans="2:9">
      <c r="B104" s="65">
        <f t="shared" si="2"/>
        <v>93</v>
      </c>
      <c r="C104" s="66"/>
      <c r="D104" s="66" t="s">
        <v>266</v>
      </c>
      <c r="E104" s="67" t="s">
        <v>267</v>
      </c>
      <c r="F104" s="67" t="s">
        <v>75</v>
      </c>
      <c r="G104" s="67" t="s">
        <v>49</v>
      </c>
      <c r="H104" s="67" t="s">
        <v>49</v>
      </c>
      <c r="I104" s="108"/>
    </row>
    <row r="105" spans="2:9">
      <c r="B105" s="65">
        <f t="shared" si="2"/>
        <v>94</v>
      </c>
      <c r="C105" s="66"/>
      <c r="D105" s="66" t="s">
        <v>268</v>
      </c>
      <c r="E105" s="67" t="s">
        <v>269</v>
      </c>
      <c r="F105" s="67" t="s">
        <v>75</v>
      </c>
      <c r="G105" s="67" t="s">
        <v>49</v>
      </c>
      <c r="H105" s="67" t="s">
        <v>49</v>
      </c>
      <c r="I105" s="108"/>
    </row>
    <row r="106" spans="2:9">
      <c r="B106" s="65">
        <f t="shared" si="2"/>
        <v>95</v>
      </c>
      <c r="C106" s="66"/>
      <c r="D106" s="66" t="s">
        <v>270</v>
      </c>
      <c r="E106" s="67" t="s">
        <v>271</v>
      </c>
      <c r="F106" s="67" t="s">
        <v>75</v>
      </c>
      <c r="G106" s="67" t="s">
        <v>49</v>
      </c>
      <c r="H106" s="67" t="s">
        <v>49</v>
      </c>
      <c r="I106" s="108"/>
    </row>
    <row r="107" spans="2:9">
      <c r="B107" s="65">
        <f t="shared" si="2"/>
        <v>96</v>
      </c>
      <c r="C107" s="66"/>
      <c r="D107" s="66" t="s">
        <v>272</v>
      </c>
      <c r="E107" s="67" t="s">
        <v>271</v>
      </c>
      <c r="F107" s="67" t="s">
        <v>75</v>
      </c>
      <c r="G107" s="67" t="s">
        <v>49</v>
      </c>
      <c r="H107" s="67" t="s">
        <v>49</v>
      </c>
      <c r="I107" s="108"/>
    </row>
    <row r="108" spans="2:9">
      <c r="B108" s="65">
        <f t="shared" si="2"/>
        <v>97</v>
      </c>
      <c r="C108" s="66" t="s">
        <v>273</v>
      </c>
      <c r="D108" s="66" t="s">
        <v>274</v>
      </c>
      <c r="E108" s="67" t="s">
        <v>138</v>
      </c>
      <c r="F108" s="67" t="s">
        <v>75</v>
      </c>
      <c r="G108" s="67" t="s">
        <v>49</v>
      </c>
      <c r="H108" s="67" t="s">
        <v>49</v>
      </c>
      <c r="I108" s="108"/>
    </row>
    <row r="109" spans="2:9">
      <c r="B109" s="65">
        <f t="shared" si="2"/>
        <v>98</v>
      </c>
      <c r="C109" s="66"/>
      <c r="D109" s="66" t="s">
        <v>275</v>
      </c>
      <c r="E109" s="67" t="s">
        <v>140</v>
      </c>
      <c r="F109" s="67" t="s">
        <v>75</v>
      </c>
      <c r="G109" s="67" t="s">
        <v>49</v>
      </c>
      <c r="H109" s="67" t="s">
        <v>49</v>
      </c>
      <c r="I109" s="108"/>
    </row>
    <row r="110" spans="2:9">
      <c r="B110" s="65">
        <f t="shared" si="2"/>
        <v>99</v>
      </c>
      <c r="C110" s="66"/>
      <c r="D110" s="66" t="s">
        <v>276</v>
      </c>
      <c r="E110" s="67" t="s">
        <v>142</v>
      </c>
      <c r="F110" s="67" t="s">
        <v>75</v>
      </c>
      <c r="G110" s="67" t="s">
        <v>49</v>
      </c>
      <c r="H110" s="67" t="s">
        <v>49</v>
      </c>
      <c r="I110" s="69"/>
    </row>
    <row r="111" spans="2:9">
      <c r="B111" s="65">
        <f t="shared" si="2"/>
        <v>100</v>
      </c>
      <c r="C111" s="66"/>
      <c r="D111" s="66" t="s">
        <v>277</v>
      </c>
      <c r="E111" s="67" t="s">
        <v>144</v>
      </c>
      <c r="F111" s="67" t="s">
        <v>75</v>
      </c>
      <c r="G111" s="67" t="s">
        <v>49</v>
      </c>
      <c r="H111" s="67" t="s">
        <v>49</v>
      </c>
      <c r="I111" s="108"/>
    </row>
    <row r="112" spans="2:9">
      <c r="B112" s="65">
        <f t="shared" si="2"/>
        <v>101</v>
      </c>
      <c r="C112" s="66"/>
      <c r="D112" s="66" t="s">
        <v>278</v>
      </c>
      <c r="E112" s="67" t="s">
        <v>146</v>
      </c>
      <c r="F112" s="67" t="s">
        <v>75</v>
      </c>
      <c r="G112" s="67" t="s">
        <v>49</v>
      </c>
      <c r="H112" s="67" t="s">
        <v>49</v>
      </c>
      <c r="I112" s="108"/>
    </row>
    <row r="113" spans="2:9">
      <c r="B113" s="65">
        <f t="shared" si="2"/>
        <v>102</v>
      </c>
      <c r="C113" s="66"/>
      <c r="D113" s="66" t="s">
        <v>279</v>
      </c>
      <c r="E113" s="67" t="s">
        <v>148</v>
      </c>
      <c r="F113" s="67" t="s">
        <v>75</v>
      </c>
      <c r="G113" s="67" t="s">
        <v>49</v>
      </c>
      <c r="H113" s="67" t="s">
        <v>49</v>
      </c>
      <c r="I113" s="108"/>
    </row>
    <row r="114" spans="2:9">
      <c r="B114" s="65">
        <f t="shared" si="2"/>
        <v>103</v>
      </c>
      <c r="C114" s="66" t="s">
        <v>280</v>
      </c>
      <c r="D114" s="66" t="s">
        <v>281</v>
      </c>
      <c r="E114" s="67" t="s">
        <v>150</v>
      </c>
      <c r="F114" s="67" t="s">
        <v>75</v>
      </c>
      <c r="G114" s="67" t="s">
        <v>49</v>
      </c>
      <c r="H114" s="67" t="s">
        <v>49</v>
      </c>
      <c r="I114" s="108"/>
    </row>
    <row r="115" spans="2:9">
      <c r="B115" s="65">
        <f t="shared" si="2"/>
        <v>104</v>
      </c>
      <c r="C115" s="66"/>
      <c r="D115" s="66" t="s">
        <v>285</v>
      </c>
      <c r="E115" s="67" t="s">
        <v>158</v>
      </c>
      <c r="F115" s="67" t="s">
        <v>75</v>
      </c>
      <c r="G115" s="67" t="s">
        <v>49</v>
      </c>
      <c r="H115" s="67" t="s">
        <v>49</v>
      </c>
      <c r="I115" s="108"/>
    </row>
    <row r="116" spans="2:9">
      <c r="B116" s="65">
        <f t="shared" si="2"/>
        <v>105</v>
      </c>
      <c r="C116" s="66"/>
      <c r="D116" s="66" t="s">
        <v>286</v>
      </c>
      <c r="E116" s="67" t="s">
        <v>160</v>
      </c>
      <c r="F116" s="67" t="s">
        <v>75</v>
      </c>
      <c r="G116" s="67" t="s">
        <v>49</v>
      </c>
      <c r="H116" s="67" t="s">
        <v>49</v>
      </c>
      <c r="I116" s="108"/>
    </row>
    <row r="117" spans="2:9">
      <c r="B117" s="65">
        <f t="shared" si="2"/>
        <v>106</v>
      </c>
      <c r="C117" s="66" t="s">
        <v>288</v>
      </c>
      <c r="D117" s="66" t="s">
        <v>289</v>
      </c>
      <c r="E117" s="67" t="s">
        <v>133</v>
      </c>
      <c r="F117" s="67" t="s">
        <v>75</v>
      </c>
      <c r="G117" s="67" t="s">
        <v>49</v>
      </c>
      <c r="H117" s="67" t="s">
        <v>49</v>
      </c>
      <c r="I117" s="108"/>
    </row>
    <row r="118" spans="2:9">
      <c r="B118" s="65">
        <f t="shared" si="2"/>
        <v>107</v>
      </c>
      <c r="C118" s="66" t="s">
        <v>290</v>
      </c>
      <c r="D118" s="66" t="s">
        <v>291</v>
      </c>
      <c r="E118" s="67" t="s">
        <v>133</v>
      </c>
      <c r="F118" s="67" t="s">
        <v>75</v>
      </c>
      <c r="G118" s="67" t="s">
        <v>49</v>
      </c>
      <c r="H118" s="67" t="s">
        <v>49</v>
      </c>
      <c r="I118" s="107"/>
    </row>
    <row r="119" spans="2:9">
      <c r="B119" s="65">
        <f t="shared" si="2"/>
        <v>108</v>
      </c>
      <c r="C119" s="66" t="s">
        <v>292</v>
      </c>
      <c r="D119" s="66" t="s">
        <v>293</v>
      </c>
      <c r="E119" s="67" t="s">
        <v>265</v>
      </c>
      <c r="F119" s="67" t="s">
        <v>75</v>
      </c>
      <c r="G119" s="67" t="s">
        <v>49</v>
      </c>
      <c r="H119" s="67" t="s">
        <v>49</v>
      </c>
      <c r="I119" s="108"/>
    </row>
    <row r="120" spans="2:9">
      <c r="B120" s="65">
        <f t="shared" si="2"/>
        <v>109</v>
      </c>
      <c r="C120" s="66"/>
      <c r="D120" s="66" t="s">
        <v>294</v>
      </c>
      <c r="E120" s="67" t="s">
        <v>267</v>
      </c>
      <c r="F120" s="67" t="s">
        <v>75</v>
      </c>
      <c r="G120" s="67" t="s">
        <v>49</v>
      </c>
      <c r="H120" s="67" t="s">
        <v>49</v>
      </c>
      <c r="I120" s="108"/>
    </row>
    <row r="121" spans="2:9">
      <c r="B121" s="65">
        <f t="shared" si="2"/>
        <v>110</v>
      </c>
      <c r="C121" s="66"/>
      <c r="D121" s="66" t="s">
        <v>295</v>
      </c>
      <c r="E121" s="67" t="s">
        <v>269</v>
      </c>
      <c r="F121" s="67" t="s">
        <v>75</v>
      </c>
      <c r="G121" s="67" t="s">
        <v>49</v>
      </c>
      <c r="H121" s="67" t="s">
        <v>49</v>
      </c>
      <c r="I121" s="108"/>
    </row>
    <row r="122" spans="2:9">
      <c r="B122" s="65">
        <f t="shared" si="2"/>
        <v>111</v>
      </c>
      <c r="C122" s="66" t="s">
        <v>296</v>
      </c>
      <c r="D122" s="66" t="s">
        <v>297</v>
      </c>
      <c r="E122" s="67" t="s">
        <v>138</v>
      </c>
      <c r="F122" s="67" t="s">
        <v>75</v>
      </c>
      <c r="G122" s="67" t="s">
        <v>49</v>
      </c>
      <c r="H122" s="67" t="s">
        <v>49</v>
      </c>
      <c r="I122" s="108"/>
    </row>
    <row r="123" spans="2:9">
      <c r="B123" s="65">
        <f t="shared" si="2"/>
        <v>112</v>
      </c>
      <c r="C123" s="66"/>
      <c r="D123" s="66" t="s">
        <v>298</v>
      </c>
      <c r="E123" s="67" t="s">
        <v>140</v>
      </c>
      <c r="F123" s="67" t="s">
        <v>75</v>
      </c>
      <c r="G123" s="67" t="s">
        <v>49</v>
      </c>
      <c r="H123" s="67" t="s">
        <v>49</v>
      </c>
      <c r="I123" s="108"/>
    </row>
    <row r="124" spans="2:9">
      <c r="B124" s="65">
        <f t="shared" si="2"/>
        <v>113</v>
      </c>
      <c r="C124" s="66"/>
      <c r="D124" s="66" t="s">
        <v>299</v>
      </c>
      <c r="E124" s="67" t="s">
        <v>142</v>
      </c>
      <c r="F124" s="67" t="s">
        <v>75</v>
      </c>
      <c r="G124" s="67" t="s">
        <v>49</v>
      </c>
      <c r="H124" s="67" t="s">
        <v>49</v>
      </c>
      <c r="I124" s="108"/>
    </row>
    <row r="125" spans="2:9">
      <c r="B125" s="65">
        <f t="shared" si="2"/>
        <v>114</v>
      </c>
      <c r="C125" s="66"/>
      <c r="D125" s="66" t="s">
        <v>300</v>
      </c>
      <c r="E125" s="67" t="s">
        <v>144</v>
      </c>
      <c r="F125" s="67" t="s">
        <v>75</v>
      </c>
      <c r="G125" s="67" t="s">
        <v>49</v>
      </c>
      <c r="H125" s="67" t="s">
        <v>49</v>
      </c>
      <c r="I125" s="108"/>
    </row>
    <row r="126" spans="2:9">
      <c r="B126" s="65">
        <f t="shared" si="2"/>
        <v>115</v>
      </c>
      <c r="C126" s="66"/>
      <c r="D126" s="66" t="s">
        <v>301</v>
      </c>
      <c r="E126" s="67" t="s">
        <v>146</v>
      </c>
      <c r="F126" s="67" t="s">
        <v>75</v>
      </c>
      <c r="G126" s="67" t="s">
        <v>49</v>
      </c>
      <c r="H126" s="67" t="s">
        <v>49</v>
      </c>
      <c r="I126" s="108"/>
    </row>
    <row r="127" spans="2:9">
      <c r="B127" s="65">
        <f t="shared" si="2"/>
        <v>116</v>
      </c>
      <c r="C127" s="66"/>
      <c r="D127" s="66" t="s">
        <v>302</v>
      </c>
      <c r="E127" s="67" t="s">
        <v>148</v>
      </c>
      <c r="F127" s="67" t="s">
        <v>75</v>
      </c>
      <c r="G127" s="67" t="s">
        <v>49</v>
      </c>
      <c r="H127" s="67" t="s">
        <v>49</v>
      </c>
      <c r="I127" s="108"/>
    </row>
    <row r="128" spans="2:9">
      <c r="B128" s="65">
        <f t="shared" si="2"/>
        <v>117</v>
      </c>
      <c r="C128" s="66"/>
      <c r="D128" s="66" t="s">
        <v>303</v>
      </c>
      <c r="E128" s="67" t="s">
        <v>150</v>
      </c>
      <c r="F128" s="67" t="s">
        <v>75</v>
      </c>
      <c r="G128" s="67" t="s">
        <v>49</v>
      </c>
      <c r="H128" s="67" t="s">
        <v>49</v>
      </c>
      <c r="I128" s="108"/>
    </row>
    <row r="129" spans="2:9">
      <c r="B129" s="65">
        <f t="shared" si="2"/>
        <v>118</v>
      </c>
      <c r="C129" s="66"/>
      <c r="D129" s="66" t="s">
        <v>307</v>
      </c>
      <c r="E129" s="67" t="s">
        <v>158</v>
      </c>
      <c r="F129" s="67" t="s">
        <v>75</v>
      </c>
      <c r="G129" s="67" t="s">
        <v>49</v>
      </c>
      <c r="H129" s="67" t="s">
        <v>49</v>
      </c>
      <c r="I129" s="108"/>
    </row>
    <row r="130" spans="2:9">
      <c r="B130" s="65">
        <f t="shared" si="2"/>
        <v>119</v>
      </c>
      <c r="C130" s="66"/>
      <c r="D130" s="66" t="s">
        <v>308</v>
      </c>
      <c r="E130" s="67" t="s">
        <v>160</v>
      </c>
      <c r="F130" s="67" t="s">
        <v>75</v>
      </c>
      <c r="G130" s="67" t="s">
        <v>49</v>
      </c>
      <c r="H130" s="67" t="s">
        <v>49</v>
      </c>
      <c r="I130" s="108"/>
    </row>
    <row r="131" spans="2:9">
      <c r="B131" s="65">
        <f t="shared" si="2"/>
        <v>120</v>
      </c>
      <c r="C131" s="66" t="s">
        <v>310</v>
      </c>
      <c r="D131" s="66" t="s">
        <v>311</v>
      </c>
      <c r="E131" s="67" t="s">
        <v>138</v>
      </c>
      <c r="F131" s="67" t="s">
        <v>75</v>
      </c>
      <c r="G131" s="67" t="s">
        <v>49</v>
      </c>
      <c r="H131" s="67" t="s">
        <v>49</v>
      </c>
      <c r="I131" s="108"/>
    </row>
    <row r="132" spans="2:9">
      <c r="B132" s="65">
        <f t="shared" si="2"/>
        <v>121</v>
      </c>
      <c r="C132" s="66"/>
      <c r="D132" s="66" t="s">
        <v>312</v>
      </c>
      <c r="E132" s="67" t="s">
        <v>140</v>
      </c>
      <c r="F132" s="67" t="s">
        <v>75</v>
      </c>
      <c r="G132" s="67" t="s">
        <v>49</v>
      </c>
      <c r="H132" s="67" t="s">
        <v>49</v>
      </c>
      <c r="I132" s="108"/>
    </row>
    <row r="133" spans="2:9">
      <c r="B133" s="65">
        <f t="shared" si="2"/>
        <v>122</v>
      </c>
      <c r="C133" s="66"/>
      <c r="D133" s="66" t="s">
        <v>313</v>
      </c>
      <c r="E133" s="67" t="s">
        <v>142</v>
      </c>
      <c r="F133" s="67" t="s">
        <v>75</v>
      </c>
      <c r="G133" s="67" t="s">
        <v>49</v>
      </c>
      <c r="H133" s="67" t="s">
        <v>49</v>
      </c>
      <c r="I133" s="108"/>
    </row>
    <row r="134" spans="2:9">
      <c r="B134" s="65">
        <f t="shared" ref="B134:B190" si="3">ROW()-11</f>
        <v>123</v>
      </c>
      <c r="C134" s="66"/>
      <c r="D134" s="66" t="s">
        <v>314</v>
      </c>
      <c r="E134" s="67" t="s">
        <v>144</v>
      </c>
      <c r="F134" s="67" t="s">
        <v>75</v>
      </c>
      <c r="G134" s="67" t="s">
        <v>49</v>
      </c>
      <c r="H134" s="67" t="s">
        <v>49</v>
      </c>
      <c r="I134" s="108"/>
    </row>
    <row r="135" spans="2:9">
      <c r="B135" s="65">
        <f t="shared" si="3"/>
        <v>124</v>
      </c>
      <c r="C135" s="66"/>
      <c r="D135" s="66" t="s">
        <v>315</v>
      </c>
      <c r="E135" s="67" t="s">
        <v>146</v>
      </c>
      <c r="F135" s="67" t="s">
        <v>75</v>
      </c>
      <c r="G135" s="67" t="s">
        <v>49</v>
      </c>
      <c r="H135" s="67" t="s">
        <v>49</v>
      </c>
      <c r="I135" s="108"/>
    </row>
    <row r="136" spans="2:9">
      <c r="B136" s="65">
        <f t="shared" si="3"/>
        <v>125</v>
      </c>
      <c r="C136" s="66"/>
      <c r="D136" s="66" t="s">
        <v>316</v>
      </c>
      <c r="E136" s="67" t="s">
        <v>148</v>
      </c>
      <c r="F136" s="67" t="s">
        <v>75</v>
      </c>
      <c r="G136" s="67" t="s">
        <v>49</v>
      </c>
      <c r="H136" s="67" t="s">
        <v>49</v>
      </c>
      <c r="I136" s="108"/>
    </row>
    <row r="137" spans="2:9">
      <c r="B137" s="65">
        <f t="shared" si="3"/>
        <v>126</v>
      </c>
      <c r="C137" s="66" t="s">
        <v>317</v>
      </c>
      <c r="D137" s="66" t="s">
        <v>318</v>
      </c>
      <c r="E137" s="67" t="s">
        <v>138</v>
      </c>
      <c r="F137" s="67" t="s">
        <v>75</v>
      </c>
      <c r="G137" s="67" t="s">
        <v>49</v>
      </c>
      <c r="H137" s="67" t="s">
        <v>49</v>
      </c>
      <c r="I137" s="108"/>
    </row>
    <row r="138" spans="2:9">
      <c r="B138" s="65">
        <f t="shared" si="3"/>
        <v>127</v>
      </c>
      <c r="C138" s="66"/>
      <c r="D138" s="66" t="s">
        <v>319</v>
      </c>
      <c r="E138" s="67" t="s">
        <v>140</v>
      </c>
      <c r="F138" s="67" t="s">
        <v>75</v>
      </c>
      <c r="G138" s="67" t="s">
        <v>49</v>
      </c>
      <c r="H138" s="67" t="s">
        <v>49</v>
      </c>
      <c r="I138" s="108"/>
    </row>
    <row r="139" spans="2:9">
      <c r="B139" s="65">
        <f t="shared" si="3"/>
        <v>128</v>
      </c>
      <c r="C139" s="66"/>
      <c r="D139" s="66" t="s">
        <v>320</v>
      </c>
      <c r="E139" s="67" t="s">
        <v>142</v>
      </c>
      <c r="F139" s="67" t="s">
        <v>75</v>
      </c>
      <c r="G139" s="67" t="s">
        <v>49</v>
      </c>
      <c r="H139" s="67" t="s">
        <v>49</v>
      </c>
      <c r="I139" s="108"/>
    </row>
    <row r="140" spans="2:9">
      <c r="B140" s="65">
        <f t="shared" si="3"/>
        <v>129</v>
      </c>
      <c r="C140" s="66"/>
      <c r="D140" s="66" t="s">
        <v>321</v>
      </c>
      <c r="E140" s="67" t="s">
        <v>144</v>
      </c>
      <c r="F140" s="67" t="s">
        <v>75</v>
      </c>
      <c r="G140" s="67" t="s">
        <v>49</v>
      </c>
      <c r="H140" s="67" t="s">
        <v>49</v>
      </c>
      <c r="I140" s="108"/>
    </row>
    <row r="141" spans="2:9">
      <c r="B141" s="65">
        <f t="shared" si="3"/>
        <v>130</v>
      </c>
      <c r="C141" s="66"/>
      <c r="D141" s="66" t="s">
        <v>322</v>
      </c>
      <c r="E141" s="67" t="s">
        <v>146</v>
      </c>
      <c r="F141" s="67" t="s">
        <v>75</v>
      </c>
      <c r="G141" s="67" t="s">
        <v>49</v>
      </c>
      <c r="H141" s="67" t="s">
        <v>49</v>
      </c>
      <c r="I141" s="108"/>
    </row>
    <row r="142" spans="2:9">
      <c r="B142" s="65">
        <f t="shared" si="3"/>
        <v>131</v>
      </c>
      <c r="C142" s="66"/>
      <c r="D142" s="66" t="s">
        <v>323</v>
      </c>
      <c r="E142" s="67" t="s">
        <v>148</v>
      </c>
      <c r="F142" s="67" t="s">
        <v>75</v>
      </c>
      <c r="G142" s="67" t="s">
        <v>49</v>
      </c>
      <c r="H142" s="67" t="s">
        <v>49</v>
      </c>
      <c r="I142" s="108"/>
    </row>
    <row r="143" spans="2:9">
      <c r="B143" s="65">
        <f t="shared" si="3"/>
        <v>132</v>
      </c>
      <c r="C143" s="66"/>
      <c r="D143" s="66" t="s">
        <v>324</v>
      </c>
      <c r="E143" s="67" t="s">
        <v>150</v>
      </c>
      <c r="F143" s="67" t="s">
        <v>75</v>
      </c>
      <c r="G143" s="67" t="s">
        <v>49</v>
      </c>
      <c r="H143" s="67" t="s">
        <v>49</v>
      </c>
      <c r="I143" s="108"/>
    </row>
    <row r="144" spans="2:9">
      <c r="B144" s="65">
        <f t="shared" si="3"/>
        <v>133</v>
      </c>
      <c r="C144" s="66"/>
      <c r="D144" s="66" t="s">
        <v>326</v>
      </c>
      <c r="E144" s="67" t="s">
        <v>158</v>
      </c>
      <c r="F144" s="67" t="s">
        <v>75</v>
      </c>
      <c r="G144" s="67" t="s">
        <v>49</v>
      </c>
      <c r="H144" s="67" t="s">
        <v>49</v>
      </c>
      <c r="I144" s="108"/>
    </row>
    <row r="145" spans="2:9">
      <c r="B145" s="65">
        <f t="shared" si="3"/>
        <v>134</v>
      </c>
      <c r="C145" s="66"/>
      <c r="D145" s="66" t="s">
        <v>327</v>
      </c>
      <c r="E145" s="67" t="s">
        <v>160</v>
      </c>
      <c r="F145" s="67" t="s">
        <v>75</v>
      </c>
      <c r="G145" s="67" t="s">
        <v>49</v>
      </c>
      <c r="H145" s="67" t="s">
        <v>49</v>
      </c>
      <c r="I145" s="108"/>
    </row>
    <row r="146" spans="2:9">
      <c r="B146" s="65">
        <f t="shared" si="3"/>
        <v>135</v>
      </c>
      <c r="C146" s="66"/>
      <c r="D146" s="66" t="s">
        <v>329</v>
      </c>
      <c r="E146" s="67" t="s">
        <v>138</v>
      </c>
      <c r="F146" s="67" t="s">
        <v>75</v>
      </c>
      <c r="G146" s="67" t="s">
        <v>49</v>
      </c>
      <c r="H146" s="67" t="s">
        <v>49</v>
      </c>
      <c r="I146" s="108"/>
    </row>
    <row r="147" spans="2:9">
      <c r="B147" s="65">
        <f t="shared" si="3"/>
        <v>136</v>
      </c>
      <c r="C147" s="66" t="s">
        <v>330</v>
      </c>
      <c r="D147" s="66" t="s">
        <v>331</v>
      </c>
      <c r="E147" s="67" t="s">
        <v>140</v>
      </c>
      <c r="F147" s="67" t="s">
        <v>75</v>
      </c>
      <c r="G147" s="67" t="s">
        <v>49</v>
      </c>
      <c r="H147" s="67" t="s">
        <v>49</v>
      </c>
      <c r="I147" s="108"/>
    </row>
    <row r="148" spans="2:9">
      <c r="B148" s="65">
        <f t="shared" si="3"/>
        <v>137</v>
      </c>
      <c r="C148" s="66"/>
      <c r="D148" s="66" t="s">
        <v>332</v>
      </c>
      <c r="E148" s="67" t="s">
        <v>142</v>
      </c>
      <c r="F148" s="67" t="s">
        <v>75</v>
      </c>
      <c r="G148" s="67" t="s">
        <v>49</v>
      </c>
      <c r="H148" s="67" t="s">
        <v>49</v>
      </c>
      <c r="I148" s="108"/>
    </row>
    <row r="149" spans="2:9">
      <c r="B149" s="65">
        <f t="shared" si="3"/>
        <v>138</v>
      </c>
      <c r="C149" s="66"/>
      <c r="D149" s="66" t="s">
        <v>333</v>
      </c>
      <c r="E149" s="67" t="s">
        <v>144</v>
      </c>
      <c r="F149" s="67" t="s">
        <v>75</v>
      </c>
      <c r="G149" s="67" t="s">
        <v>49</v>
      </c>
      <c r="H149" s="67" t="s">
        <v>49</v>
      </c>
      <c r="I149" s="71"/>
    </row>
    <row r="150" spans="2:9">
      <c r="B150" s="65">
        <f t="shared" si="3"/>
        <v>139</v>
      </c>
      <c r="C150" s="66"/>
      <c r="D150" s="66" t="s">
        <v>334</v>
      </c>
      <c r="E150" s="67" t="s">
        <v>146</v>
      </c>
      <c r="F150" s="67" t="s">
        <v>75</v>
      </c>
      <c r="G150" s="67" t="s">
        <v>49</v>
      </c>
      <c r="H150" s="67" t="s">
        <v>49</v>
      </c>
      <c r="I150" s="108"/>
    </row>
    <row r="151" spans="2:9">
      <c r="B151" s="65">
        <f t="shared" si="3"/>
        <v>140</v>
      </c>
      <c r="C151" s="66"/>
      <c r="D151" s="66" t="s">
        <v>335</v>
      </c>
      <c r="E151" s="67" t="s">
        <v>148</v>
      </c>
      <c r="F151" s="67" t="s">
        <v>75</v>
      </c>
      <c r="G151" s="67" t="s">
        <v>49</v>
      </c>
      <c r="H151" s="67" t="s">
        <v>49</v>
      </c>
      <c r="I151" s="108"/>
    </row>
    <row r="152" spans="2:9">
      <c r="B152" s="65">
        <f t="shared" si="3"/>
        <v>141</v>
      </c>
      <c r="C152" s="66"/>
      <c r="D152" s="66" t="s">
        <v>337</v>
      </c>
      <c r="E152" s="67" t="s">
        <v>158</v>
      </c>
      <c r="F152" s="67" t="s">
        <v>75</v>
      </c>
      <c r="G152" s="67" t="s">
        <v>49</v>
      </c>
      <c r="H152" s="67" t="s">
        <v>49</v>
      </c>
      <c r="I152" s="108"/>
    </row>
    <row r="153" spans="2:9">
      <c r="B153" s="65">
        <f t="shared" si="3"/>
        <v>142</v>
      </c>
      <c r="C153" s="66"/>
      <c r="D153" s="66" t="s">
        <v>338</v>
      </c>
      <c r="E153" s="67" t="s">
        <v>160</v>
      </c>
      <c r="F153" s="67" t="s">
        <v>75</v>
      </c>
      <c r="G153" s="67" t="s">
        <v>49</v>
      </c>
      <c r="H153" s="67" t="s">
        <v>49</v>
      </c>
      <c r="I153" s="108"/>
    </row>
    <row r="154" spans="2:9">
      <c r="B154" s="65">
        <f t="shared" si="3"/>
        <v>143</v>
      </c>
      <c r="C154" s="66" t="s">
        <v>340</v>
      </c>
      <c r="D154" s="66" t="s">
        <v>341</v>
      </c>
      <c r="E154" s="67" t="s">
        <v>138</v>
      </c>
      <c r="F154" s="67" t="s">
        <v>75</v>
      </c>
      <c r="G154" s="67" t="s">
        <v>49</v>
      </c>
      <c r="H154" s="67" t="s">
        <v>49</v>
      </c>
      <c r="I154" s="72"/>
    </row>
    <row r="155" spans="2:9">
      <c r="B155" s="65">
        <f t="shared" si="3"/>
        <v>144</v>
      </c>
      <c r="C155" s="66"/>
      <c r="D155" s="66" t="s">
        <v>342</v>
      </c>
      <c r="E155" s="67" t="s">
        <v>140</v>
      </c>
      <c r="F155" s="67" t="s">
        <v>75</v>
      </c>
      <c r="G155" s="67" t="s">
        <v>49</v>
      </c>
      <c r="H155" s="67" t="s">
        <v>49</v>
      </c>
      <c r="I155" s="72"/>
    </row>
    <row r="156" spans="2:9">
      <c r="B156" s="65">
        <f t="shared" si="3"/>
        <v>145</v>
      </c>
      <c r="C156" s="66"/>
      <c r="D156" s="66" t="s">
        <v>343</v>
      </c>
      <c r="E156" s="67" t="s">
        <v>142</v>
      </c>
      <c r="F156" s="67" t="s">
        <v>75</v>
      </c>
      <c r="G156" s="67" t="s">
        <v>49</v>
      </c>
      <c r="H156" s="67" t="s">
        <v>49</v>
      </c>
      <c r="I156" s="72"/>
    </row>
    <row r="157" spans="2:9">
      <c r="B157" s="65">
        <f t="shared" si="3"/>
        <v>146</v>
      </c>
      <c r="C157" s="66"/>
      <c r="D157" s="66" t="s">
        <v>344</v>
      </c>
      <c r="E157" s="67" t="s">
        <v>144</v>
      </c>
      <c r="F157" s="67" t="s">
        <v>75</v>
      </c>
      <c r="G157" s="67" t="s">
        <v>49</v>
      </c>
      <c r="H157" s="67" t="s">
        <v>49</v>
      </c>
      <c r="I157" s="72"/>
    </row>
    <row r="158" spans="2:9">
      <c r="B158" s="65">
        <f t="shared" si="3"/>
        <v>147</v>
      </c>
      <c r="C158" s="66"/>
      <c r="D158" s="66" t="s">
        <v>345</v>
      </c>
      <c r="E158" s="67" t="s">
        <v>146</v>
      </c>
      <c r="F158" s="67" t="s">
        <v>75</v>
      </c>
      <c r="G158" s="67" t="s">
        <v>49</v>
      </c>
      <c r="H158" s="67" t="s">
        <v>49</v>
      </c>
      <c r="I158" s="72"/>
    </row>
    <row r="159" spans="2:9">
      <c r="B159" s="65">
        <f t="shared" si="3"/>
        <v>148</v>
      </c>
      <c r="C159" s="66"/>
      <c r="D159" s="66" t="s">
        <v>346</v>
      </c>
      <c r="E159" s="67" t="s">
        <v>148</v>
      </c>
      <c r="F159" s="67" t="s">
        <v>75</v>
      </c>
      <c r="G159" s="67" t="s">
        <v>49</v>
      </c>
      <c r="H159" s="67" t="s">
        <v>49</v>
      </c>
      <c r="I159" s="72"/>
    </row>
    <row r="160" spans="2:9">
      <c r="B160" s="65">
        <f t="shared" si="3"/>
        <v>149</v>
      </c>
      <c r="C160" s="66"/>
      <c r="D160" s="66" t="s">
        <v>348</v>
      </c>
      <c r="E160" s="67" t="s">
        <v>158</v>
      </c>
      <c r="F160" s="67" t="s">
        <v>75</v>
      </c>
      <c r="G160" s="67" t="s">
        <v>49</v>
      </c>
      <c r="H160" s="67" t="s">
        <v>49</v>
      </c>
      <c r="I160" s="108"/>
    </row>
    <row r="161" spans="2:9">
      <c r="B161" s="65">
        <f t="shared" si="3"/>
        <v>150</v>
      </c>
      <c r="C161" s="66"/>
      <c r="D161" s="66" t="s">
        <v>349</v>
      </c>
      <c r="E161" s="67" t="s">
        <v>160</v>
      </c>
      <c r="F161" s="67" t="s">
        <v>75</v>
      </c>
      <c r="G161" s="67" t="s">
        <v>49</v>
      </c>
      <c r="H161" s="67" t="s">
        <v>49</v>
      </c>
      <c r="I161" s="108"/>
    </row>
    <row r="162" spans="2:9">
      <c r="B162" s="65">
        <f t="shared" si="3"/>
        <v>151</v>
      </c>
      <c r="C162" s="66" t="s">
        <v>351</v>
      </c>
      <c r="D162" s="66" t="s">
        <v>352</v>
      </c>
      <c r="E162" s="67" t="s">
        <v>133</v>
      </c>
      <c r="F162" s="67" t="s">
        <v>75</v>
      </c>
      <c r="G162" s="67" t="s">
        <v>49</v>
      </c>
      <c r="H162" s="67" t="s">
        <v>49</v>
      </c>
      <c r="I162" s="108"/>
    </row>
    <row r="163" spans="2:9">
      <c r="B163" s="65">
        <f t="shared" si="3"/>
        <v>152</v>
      </c>
      <c r="C163" s="66" t="s">
        <v>353</v>
      </c>
      <c r="D163" s="66" t="s">
        <v>354</v>
      </c>
      <c r="E163" s="67" t="s">
        <v>133</v>
      </c>
      <c r="F163" s="67" t="s">
        <v>75</v>
      </c>
      <c r="G163" s="67" t="s">
        <v>49</v>
      </c>
      <c r="H163" s="67" t="s">
        <v>49</v>
      </c>
      <c r="I163" s="108"/>
    </row>
    <row r="164" spans="2:9">
      <c r="B164" s="65">
        <f t="shared" si="3"/>
        <v>153</v>
      </c>
      <c r="C164" s="66" t="s">
        <v>355</v>
      </c>
      <c r="D164" s="66" t="s">
        <v>76</v>
      </c>
      <c r="E164" s="67" t="s">
        <v>138</v>
      </c>
      <c r="F164" s="67" t="s">
        <v>75</v>
      </c>
      <c r="G164" s="67" t="s">
        <v>49</v>
      </c>
      <c r="H164" s="67" t="s">
        <v>49</v>
      </c>
      <c r="I164" s="108"/>
    </row>
    <row r="165" spans="2:9">
      <c r="B165" s="65">
        <f t="shared" si="3"/>
        <v>154</v>
      </c>
      <c r="C165" s="66"/>
      <c r="D165" s="66" t="s">
        <v>77</v>
      </c>
      <c r="E165" s="67" t="s">
        <v>140</v>
      </c>
      <c r="F165" s="67" t="s">
        <v>75</v>
      </c>
      <c r="G165" s="67" t="s">
        <v>49</v>
      </c>
      <c r="H165" s="67" t="s">
        <v>49</v>
      </c>
      <c r="I165" s="108"/>
    </row>
    <row r="166" spans="2:9">
      <c r="B166" s="65">
        <f t="shared" si="3"/>
        <v>155</v>
      </c>
      <c r="C166" s="66"/>
      <c r="D166" s="66" t="s">
        <v>78</v>
      </c>
      <c r="E166" s="67" t="s">
        <v>142</v>
      </c>
      <c r="F166" s="67" t="s">
        <v>75</v>
      </c>
      <c r="G166" s="67" t="s">
        <v>49</v>
      </c>
      <c r="H166" s="67" t="s">
        <v>49</v>
      </c>
      <c r="I166" s="108"/>
    </row>
    <row r="167" spans="2:9">
      <c r="B167" s="65">
        <f t="shared" si="3"/>
        <v>156</v>
      </c>
      <c r="C167" s="66"/>
      <c r="D167" s="66" t="s">
        <v>79</v>
      </c>
      <c r="E167" s="67" t="s">
        <v>144</v>
      </c>
      <c r="F167" s="67" t="s">
        <v>75</v>
      </c>
      <c r="G167" s="67" t="s">
        <v>49</v>
      </c>
      <c r="H167" s="67" t="s">
        <v>49</v>
      </c>
      <c r="I167" s="108"/>
    </row>
    <row r="168" spans="2:9">
      <c r="B168" s="65">
        <f t="shared" si="3"/>
        <v>157</v>
      </c>
      <c r="C168" s="66"/>
      <c r="D168" s="66" t="s">
        <v>80</v>
      </c>
      <c r="E168" s="67" t="s">
        <v>146</v>
      </c>
      <c r="F168" s="67" t="s">
        <v>75</v>
      </c>
      <c r="G168" s="67" t="s">
        <v>49</v>
      </c>
      <c r="H168" s="67" t="s">
        <v>49</v>
      </c>
      <c r="I168" s="108"/>
    </row>
    <row r="169" spans="2:9">
      <c r="B169" s="65">
        <f t="shared" si="3"/>
        <v>158</v>
      </c>
      <c r="C169" s="66"/>
      <c r="D169" s="66" t="s">
        <v>81</v>
      </c>
      <c r="E169" s="67" t="s">
        <v>148</v>
      </c>
      <c r="F169" s="67" t="s">
        <v>75</v>
      </c>
      <c r="G169" s="67" t="s">
        <v>49</v>
      </c>
      <c r="H169" s="67" t="s">
        <v>49</v>
      </c>
      <c r="I169" s="108"/>
    </row>
    <row r="170" spans="2:9">
      <c r="B170" s="65">
        <f t="shared" si="3"/>
        <v>159</v>
      </c>
      <c r="C170" s="66" t="s">
        <v>357</v>
      </c>
      <c r="D170" s="66" t="s">
        <v>83</v>
      </c>
      <c r="E170" s="67" t="s">
        <v>138</v>
      </c>
      <c r="F170" s="67" t="s">
        <v>75</v>
      </c>
      <c r="G170" s="67" t="s">
        <v>49</v>
      </c>
      <c r="H170" s="67" t="s">
        <v>49</v>
      </c>
      <c r="I170" s="108"/>
    </row>
    <row r="171" spans="2:9">
      <c r="B171" s="65">
        <f t="shared" si="3"/>
        <v>160</v>
      </c>
      <c r="C171" s="66"/>
      <c r="D171" s="66" t="s">
        <v>84</v>
      </c>
      <c r="E171" s="67" t="s">
        <v>140</v>
      </c>
      <c r="F171" s="67" t="s">
        <v>75</v>
      </c>
      <c r="G171" s="67" t="s">
        <v>49</v>
      </c>
      <c r="H171" s="67" t="s">
        <v>49</v>
      </c>
      <c r="I171" s="108"/>
    </row>
    <row r="172" spans="2:9">
      <c r="B172" s="65">
        <f t="shared" si="3"/>
        <v>161</v>
      </c>
      <c r="C172" s="66"/>
      <c r="D172" s="66" t="s">
        <v>85</v>
      </c>
      <c r="E172" s="67" t="s">
        <v>142</v>
      </c>
      <c r="F172" s="67" t="s">
        <v>75</v>
      </c>
      <c r="G172" s="67" t="s">
        <v>49</v>
      </c>
      <c r="H172" s="67" t="s">
        <v>49</v>
      </c>
      <c r="I172" s="108"/>
    </row>
    <row r="173" spans="2:9">
      <c r="B173" s="65">
        <f t="shared" si="3"/>
        <v>162</v>
      </c>
      <c r="C173" s="66"/>
      <c r="D173" s="66" t="s">
        <v>86</v>
      </c>
      <c r="E173" s="67" t="s">
        <v>144</v>
      </c>
      <c r="F173" s="67" t="s">
        <v>75</v>
      </c>
      <c r="G173" s="67" t="s">
        <v>49</v>
      </c>
      <c r="H173" s="67" t="s">
        <v>49</v>
      </c>
      <c r="I173" s="108"/>
    </row>
    <row r="174" spans="2:9">
      <c r="B174" s="65">
        <f t="shared" si="3"/>
        <v>163</v>
      </c>
      <c r="C174" s="66"/>
      <c r="D174" s="66" t="s">
        <v>87</v>
      </c>
      <c r="E174" s="67" t="s">
        <v>146</v>
      </c>
      <c r="F174" s="67" t="s">
        <v>75</v>
      </c>
      <c r="G174" s="67" t="s">
        <v>49</v>
      </c>
      <c r="H174" s="67" t="s">
        <v>49</v>
      </c>
      <c r="I174" s="108"/>
    </row>
    <row r="175" spans="2:9">
      <c r="B175" s="65">
        <f t="shared" si="3"/>
        <v>164</v>
      </c>
      <c r="C175" s="66"/>
      <c r="D175" s="66" t="s">
        <v>88</v>
      </c>
      <c r="E175" s="67" t="s">
        <v>148</v>
      </c>
      <c r="F175" s="67" t="s">
        <v>75</v>
      </c>
      <c r="G175" s="67" t="s">
        <v>49</v>
      </c>
      <c r="H175" s="67" t="s">
        <v>49</v>
      </c>
      <c r="I175" s="108"/>
    </row>
    <row r="176" spans="2:9">
      <c r="B176" s="65">
        <f t="shared" si="3"/>
        <v>165</v>
      </c>
      <c r="C176" s="66" t="s">
        <v>358</v>
      </c>
      <c r="D176" s="66" t="s">
        <v>90</v>
      </c>
      <c r="E176" s="67" t="s">
        <v>138</v>
      </c>
      <c r="F176" s="67" t="s">
        <v>75</v>
      </c>
      <c r="G176" s="67" t="s">
        <v>49</v>
      </c>
      <c r="H176" s="67" t="s">
        <v>49</v>
      </c>
      <c r="I176" s="108"/>
    </row>
    <row r="177" spans="2:9">
      <c r="B177" s="65">
        <f t="shared" si="3"/>
        <v>166</v>
      </c>
      <c r="C177" s="66"/>
      <c r="D177" s="66" t="s">
        <v>91</v>
      </c>
      <c r="E177" s="67" t="s">
        <v>140</v>
      </c>
      <c r="F177" s="67" t="s">
        <v>75</v>
      </c>
      <c r="G177" s="67" t="s">
        <v>49</v>
      </c>
      <c r="H177" s="67" t="s">
        <v>49</v>
      </c>
      <c r="I177" s="108"/>
    </row>
    <row r="178" spans="2:9">
      <c r="B178" s="65">
        <f t="shared" si="3"/>
        <v>167</v>
      </c>
      <c r="C178" s="66"/>
      <c r="D178" s="66" t="s">
        <v>92</v>
      </c>
      <c r="E178" s="67" t="s">
        <v>142</v>
      </c>
      <c r="F178" s="67" t="s">
        <v>75</v>
      </c>
      <c r="G178" s="67" t="s">
        <v>49</v>
      </c>
      <c r="H178" s="67" t="s">
        <v>49</v>
      </c>
      <c r="I178" s="108"/>
    </row>
    <row r="179" spans="2:9">
      <c r="B179" s="65">
        <f t="shared" si="3"/>
        <v>168</v>
      </c>
      <c r="C179" s="66"/>
      <c r="D179" s="66" t="s">
        <v>93</v>
      </c>
      <c r="E179" s="67" t="s">
        <v>144</v>
      </c>
      <c r="F179" s="67" t="s">
        <v>75</v>
      </c>
      <c r="G179" s="67" t="s">
        <v>49</v>
      </c>
      <c r="H179" s="67" t="s">
        <v>49</v>
      </c>
      <c r="I179" s="108"/>
    </row>
    <row r="180" spans="2:9">
      <c r="B180" s="65">
        <f t="shared" si="3"/>
        <v>169</v>
      </c>
      <c r="C180" s="66"/>
      <c r="D180" s="66" t="s">
        <v>94</v>
      </c>
      <c r="E180" s="67" t="s">
        <v>146</v>
      </c>
      <c r="F180" s="67" t="s">
        <v>75</v>
      </c>
      <c r="G180" s="67" t="s">
        <v>49</v>
      </c>
      <c r="H180" s="67" t="s">
        <v>49</v>
      </c>
      <c r="I180" s="108"/>
    </row>
    <row r="181" spans="2:9">
      <c r="B181" s="65">
        <f t="shared" si="3"/>
        <v>170</v>
      </c>
      <c r="C181" s="66"/>
      <c r="D181" s="66" t="s">
        <v>95</v>
      </c>
      <c r="E181" s="67" t="s">
        <v>148</v>
      </c>
      <c r="F181" s="67" t="s">
        <v>75</v>
      </c>
      <c r="G181" s="67" t="s">
        <v>49</v>
      </c>
      <c r="H181" s="67" t="s">
        <v>49</v>
      </c>
      <c r="I181" s="108"/>
    </row>
    <row r="182" spans="2:9">
      <c r="B182" s="65">
        <f t="shared" si="3"/>
        <v>171</v>
      </c>
      <c r="C182" s="66" t="s">
        <v>359</v>
      </c>
      <c r="D182" s="66" t="s">
        <v>96</v>
      </c>
      <c r="E182" s="67" t="s">
        <v>138</v>
      </c>
      <c r="F182" s="67" t="s">
        <v>75</v>
      </c>
      <c r="G182" s="67" t="s">
        <v>49</v>
      </c>
      <c r="H182" s="67" t="s">
        <v>49</v>
      </c>
      <c r="I182" s="108"/>
    </row>
    <row r="183" spans="2:9">
      <c r="B183" s="65">
        <f t="shared" si="3"/>
        <v>172</v>
      </c>
      <c r="C183" s="66"/>
      <c r="D183" s="66" t="s">
        <v>97</v>
      </c>
      <c r="E183" s="67" t="s">
        <v>140</v>
      </c>
      <c r="F183" s="67" t="s">
        <v>75</v>
      </c>
      <c r="G183" s="67" t="s">
        <v>49</v>
      </c>
      <c r="H183" s="67" t="s">
        <v>49</v>
      </c>
      <c r="I183" s="108"/>
    </row>
    <row r="184" spans="2:9">
      <c r="B184" s="65">
        <f t="shared" si="3"/>
        <v>173</v>
      </c>
      <c r="C184" s="66"/>
      <c r="D184" s="66" t="s">
        <v>98</v>
      </c>
      <c r="E184" s="67" t="s">
        <v>142</v>
      </c>
      <c r="F184" s="67" t="s">
        <v>75</v>
      </c>
      <c r="G184" s="67" t="s">
        <v>49</v>
      </c>
      <c r="H184" s="67" t="s">
        <v>49</v>
      </c>
      <c r="I184" s="108"/>
    </row>
    <row r="185" spans="2:9">
      <c r="B185" s="65">
        <f t="shared" si="3"/>
        <v>174</v>
      </c>
      <c r="C185" s="66"/>
      <c r="D185" s="66" t="s">
        <v>99</v>
      </c>
      <c r="E185" s="67" t="s">
        <v>144</v>
      </c>
      <c r="F185" s="67" t="s">
        <v>75</v>
      </c>
      <c r="G185" s="67" t="s">
        <v>49</v>
      </c>
      <c r="H185" s="67" t="s">
        <v>49</v>
      </c>
      <c r="I185" s="108"/>
    </row>
    <row r="186" spans="2:9">
      <c r="B186" s="65">
        <f t="shared" si="3"/>
        <v>175</v>
      </c>
      <c r="C186" s="66"/>
      <c r="D186" s="66" t="s">
        <v>100</v>
      </c>
      <c r="E186" s="67" t="s">
        <v>146</v>
      </c>
      <c r="F186" s="67" t="s">
        <v>75</v>
      </c>
      <c r="G186" s="67" t="s">
        <v>49</v>
      </c>
      <c r="H186" s="67" t="s">
        <v>49</v>
      </c>
      <c r="I186" s="108"/>
    </row>
    <row r="187" spans="2:9">
      <c r="B187" s="65">
        <f t="shared" si="3"/>
        <v>176</v>
      </c>
      <c r="C187" s="66"/>
      <c r="D187" s="66" t="s">
        <v>101</v>
      </c>
      <c r="E187" s="67" t="s">
        <v>148</v>
      </c>
      <c r="F187" s="67" t="s">
        <v>75</v>
      </c>
      <c r="G187" s="67" t="s">
        <v>49</v>
      </c>
      <c r="H187" s="67" t="s">
        <v>49</v>
      </c>
      <c r="I187" s="108"/>
    </row>
    <row r="188" spans="2:9">
      <c r="B188" s="65">
        <f t="shared" si="3"/>
        <v>177</v>
      </c>
      <c r="C188" s="66" t="s">
        <v>361</v>
      </c>
      <c r="D188" s="66" t="s">
        <v>103</v>
      </c>
      <c r="E188" s="67" t="s">
        <v>362</v>
      </c>
      <c r="F188" s="67" t="s">
        <v>75</v>
      </c>
      <c r="G188" s="67" t="s">
        <v>49</v>
      </c>
      <c r="H188" s="67" t="s">
        <v>49</v>
      </c>
      <c r="I188" s="108"/>
    </row>
    <row r="189" spans="2:9">
      <c r="B189" s="67">
        <f t="shared" si="3"/>
        <v>178</v>
      </c>
      <c r="C189" s="66"/>
      <c r="D189" s="66" t="s">
        <v>104</v>
      </c>
      <c r="E189" s="67" t="s">
        <v>363</v>
      </c>
      <c r="F189" s="67" t="s">
        <v>75</v>
      </c>
      <c r="G189" s="67" t="s">
        <v>49</v>
      </c>
      <c r="H189" s="67" t="s">
        <v>49</v>
      </c>
      <c r="I189" s="16"/>
    </row>
    <row r="190" spans="2:9">
      <c r="B190" s="67">
        <f t="shared" si="3"/>
        <v>179</v>
      </c>
      <c r="C190" s="66"/>
      <c r="D190" s="66" t="s">
        <v>105</v>
      </c>
      <c r="E190" s="67" t="s">
        <v>364</v>
      </c>
      <c r="F190" s="67" t="s">
        <v>75</v>
      </c>
      <c r="G190" s="67" t="s">
        <v>49</v>
      </c>
      <c r="H190" s="67" t="s">
        <v>49</v>
      </c>
      <c r="I190" s="16"/>
    </row>
    <row r="191" spans="2:9">
      <c r="B191" s="65">
        <f>ROW()-11</f>
        <v>180</v>
      </c>
      <c r="C191" s="74" t="s">
        <v>449</v>
      </c>
      <c r="D191" s="66" t="s">
        <v>450</v>
      </c>
      <c r="E191" s="67" t="s">
        <v>133</v>
      </c>
      <c r="F191" s="67" t="s">
        <v>75</v>
      </c>
      <c r="G191" s="67" t="s">
        <v>49</v>
      </c>
      <c r="H191" s="67" t="s">
        <v>49</v>
      </c>
      <c r="I191" s="108"/>
    </row>
    <row r="192" spans="2:9">
      <c r="B192" s="65">
        <f>ROW()-11</f>
        <v>181</v>
      </c>
      <c r="C192" s="66" t="s">
        <v>379</v>
      </c>
      <c r="D192" s="66" t="s">
        <v>451</v>
      </c>
      <c r="E192" s="67" t="s">
        <v>133</v>
      </c>
      <c r="F192" s="67" t="s">
        <v>75</v>
      </c>
      <c r="G192" s="67" t="s">
        <v>49</v>
      </c>
      <c r="H192" s="67" t="s">
        <v>49</v>
      </c>
      <c r="I192" s="108"/>
    </row>
    <row r="193" spans="2:9">
      <c r="B193" s="65">
        <f>ROW()-11</f>
        <v>182</v>
      </c>
      <c r="C193" s="66" t="s">
        <v>381</v>
      </c>
      <c r="D193" s="66" t="s">
        <v>452</v>
      </c>
      <c r="E193" s="67" t="s">
        <v>133</v>
      </c>
      <c r="F193" s="67" t="s">
        <v>75</v>
      </c>
      <c r="G193" s="67" t="s">
        <v>49</v>
      </c>
      <c r="H193" s="67" t="s">
        <v>49</v>
      </c>
      <c r="I193" s="108"/>
    </row>
    <row r="194" spans="2:9">
      <c r="B194" s="65">
        <f>ROW()-11</f>
        <v>183</v>
      </c>
      <c r="C194" s="74" t="s">
        <v>383</v>
      </c>
      <c r="D194" s="74" t="s">
        <v>453</v>
      </c>
      <c r="E194" s="67" t="s">
        <v>140</v>
      </c>
      <c r="F194" s="67" t="s">
        <v>75</v>
      </c>
      <c r="G194" s="67" t="s">
        <v>49</v>
      </c>
      <c r="H194" s="67" t="s">
        <v>49</v>
      </c>
      <c r="I194" s="96"/>
    </row>
    <row r="195" spans="2:9">
      <c r="B195" s="65">
        <f t="shared" ref="B195:B205" si="4">ROW()-11</f>
        <v>184</v>
      </c>
      <c r="C195" s="74"/>
      <c r="D195" s="74" t="s">
        <v>454</v>
      </c>
      <c r="E195" s="67" t="s">
        <v>142</v>
      </c>
      <c r="F195" s="67" t="s">
        <v>75</v>
      </c>
      <c r="G195" s="67" t="s">
        <v>49</v>
      </c>
      <c r="H195" s="67" t="s">
        <v>49</v>
      </c>
      <c r="I195" s="108"/>
    </row>
    <row r="196" spans="2:9">
      <c r="B196" s="65">
        <f t="shared" si="4"/>
        <v>185</v>
      </c>
      <c r="C196" s="74"/>
      <c r="D196" s="74" t="s">
        <v>455</v>
      </c>
      <c r="E196" s="67" t="s">
        <v>144</v>
      </c>
      <c r="F196" s="67" t="s">
        <v>75</v>
      </c>
      <c r="G196" s="67" t="s">
        <v>49</v>
      </c>
      <c r="H196" s="67" t="s">
        <v>49</v>
      </c>
      <c r="I196" s="108"/>
    </row>
    <row r="197" spans="2:9">
      <c r="B197" s="65">
        <f t="shared" si="4"/>
        <v>186</v>
      </c>
      <c r="C197" s="74"/>
      <c r="D197" s="74" t="s">
        <v>456</v>
      </c>
      <c r="E197" s="67" t="s">
        <v>146</v>
      </c>
      <c r="F197" s="67" t="s">
        <v>75</v>
      </c>
      <c r="G197" s="67" t="s">
        <v>49</v>
      </c>
      <c r="H197" s="67" t="s">
        <v>49</v>
      </c>
      <c r="I197" s="108"/>
    </row>
    <row r="198" spans="2:9">
      <c r="B198" s="65">
        <f t="shared" si="4"/>
        <v>187</v>
      </c>
      <c r="C198" s="74"/>
      <c r="D198" s="74" t="s">
        <v>457</v>
      </c>
      <c r="E198" s="67" t="s">
        <v>148</v>
      </c>
      <c r="F198" s="67" t="s">
        <v>75</v>
      </c>
      <c r="G198" s="67" t="s">
        <v>49</v>
      </c>
      <c r="H198" s="67" t="s">
        <v>49</v>
      </c>
      <c r="I198" s="108"/>
    </row>
    <row r="199" spans="2:9">
      <c r="B199" s="65">
        <f t="shared" si="4"/>
        <v>188</v>
      </c>
      <c r="C199" s="74"/>
      <c r="D199" s="74" t="s">
        <v>458</v>
      </c>
      <c r="E199" s="67" t="s">
        <v>150</v>
      </c>
      <c r="F199" s="67" t="s">
        <v>75</v>
      </c>
      <c r="G199" s="67" t="s">
        <v>49</v>
      </c>
      <c r="H199" s="67" t="s">
        <v>49</v>
      </c>
      <c r="I199" s="108"/>
    </row>
    <row r="200" spans="2:9">
      <c r="B200" s="65">
        <f t="shared" si="4"/>
        <v>189</v>
      </c>
      <c r="C200" s="74" t="s">
        <v>392</v>
      </c>
      <c r="D200" s="74" t="s">
        <v>459</v>
      </c>
      <c r="E200" s="67" t="s">
        <v>140</v>
      </c>
      <c r="F200" s="67" t="s">
        <v>75</v>
      </c>
      <c r="G200" s="67" t="s">
        <v>49</v>
      </c>
      <c r="H200" s="67" t="s">
        <v>49</v>
      </c>
      <c r="I200" s="108"/>
    </row>
    <row r="201" spans="2:9">
      <c r="B201" s="65">
        <f t="shared" si="4"/>
        <v>190</v>
      </c>
      <c r="C201" s="74"/>
      <c r="D201" s="74" t="s">
        <v>460</v>
      </c>
      <c r="E201" s="67" t="s">
        <v>142</v>
      </c>
      <c r="F201" s="67" t="s">
        <v>75</v>
      </c>
      <c r="G201" s="67" t="s">
        <v>49</v>
      </c>
      <c r="H201" s="67" t="s">
        <v>49</v>
      </c>
      <c r="I201" s="108"/>
    </row>
    <row r="202" spans="2:9">
      <c r="B202" s="65">
        <f t="shared" si="4"/>
        <v>191</v>
      </c>
      <c r="C202" s="74"/>
      <c r="D202" s="74" t="s">
        <v>461</v>
      </c>
      <c r="E202" s="67" t="s">
        <v>144</v>
      </c>
      <c r="F202" s="67" t="s">
        <v>75</v>
      </c>
      <c r="G202" s="67" t="s">
        <v>49</v>
      </c>
      <c r="H202" s="67" t="s">
        <v>49</v>
      </c>
      <c r="I202" s="108"/>
    </row>
    <row r="203" spans="2:9">
      <c r="B203" s="65">
        <f t="shared" si="4"/>
        <v>192</v>
      </c>
      <c r="C203" s="74"/>
      <c r="D203" s="74" t="s">
        <v>462</v>
      </c>
      <c r="E203" s="67" t="s">
        <v>146</v>
      </c>
      <c r="F203" s="67" t="s">
        <v>75</v>
      </c>
      <c r="G203" s="67" t="s">
        <v>49</v>
      </c>
      <c r="H203" s="67" t="s">
        <v>49</v>
      </c>
      <c r="I203" s="108"/>
    </row>
    <row r="204" spans="2:9">
      <c r="B204" s="65">
        <f t="shared" si="4"/>
        <v>193</v>
      </c>
      <c r="C204" s="74"/>
      <c r="D204" s="74" t="s">
        <v>463</v>
      </c>
      <c r="E204" s="67" t="s">
        <v>148</v>
      </c>
      <c r="F204" s="67" t="s">
        <v>75</v>
      </c>
      <c r="G204" s="67" t="s">
        <v>49</v>
      </c>
      <c r="H204" s="67" t="s">
        <v>49</v>
      </c>
      <c r="I204" s="108"/>
    </row>
    <row r="205" spans="2:9">
      <c r="B205" s="65">
        <f t="shared" si="4"/>
        <v>194</v>
      </c>
      <c r="C205" s="74"/>
      <c r="D205" s="74" t="s">
        <v>464</v>
      </c>
      <c r="E205" s="67" t="s">
        <v>150</v>
      </c>
      <c r="F205" s="67" t="s">
        <v>75</v>
      </c>
      <c r="G205" s="67" t="s">
        <v>49</v>
      </c>
      <c r="H205" s="67" t="s">
        <v>49</v>
      </c>
      <c r="I205" s="108"/>
    </row>
  </sheetData>
  <mergeCells count="1">
    <mergeCell ref="B2:E9"/>
  </mergeCells>
  <phoneticPr fontId="1" type="noConversion"/>
  <conditionalFormatting sqref="F2:F191">
    <cfRule type="containsText" dxfId="21" priority="10" operator="containsText" text="수동">
      <formula>NOT(ISERROR(SEARCH("수동",F2)))</formula>
    </cfRule>
    <cfRule type="containsText" dxfId="20" priority="11" operator="containsText" text="자동">
      <formula>NOT(ISERROR(SEARCH("자동",F2)))</formula>
    </cfRule>
  </conditionalFormatting>
  <conditionalFormatting sqref="F192:F205">
    <cfRule type="containsText" dxfId="19" priority="1" operator="containsText" text="수동">
      <formula>NOT(ISERROR(SEARCH("수동",F192)))</formula>
    </cfRule>
    <cfRule type="containsText" dxfId="18" priority="2" operator="containsText" text="자동">
      <formula>NOT(ISERROR(SEARCH("자동",F192)))</formula>
    </cfRule>
  </conditionalFormatting>
  <conditionalFormatting sqref="G1:H1 G205:H1048576">
    <cfRule type="containsText" dxfId="17" priority="27" operator="containsText" text="Pass">
      <formula>NOT(ISERROR(SEARCH("Pass",G1)))</formula>
    </cfRule>
  </conditionalFormatting>
  <conditionalFormatting sqref="G12:H205">
    <cfRule type="containsText" dxfId="16" priority="23" operator="containsText" text="Not Tested">
      <formula>NOT(ISERROR(SEARCH("Not Tested",G12)))</formula>
    </cfRule>
    <cfRule type="containsText" dxfId="15" priority="24" operator="containsText" text="Fail">
      <formula>NOT(ISERROR(SEARCH("Fail",G12)))</formula>
    </cfRule>
    <cfRule type="containsText" dxfId="14" priority="25" operator="containsText" text="Pass">
      <formula>NOT(ISERROR(SEARCH("Pass",G12)))</formula>
    </cfRule>
  </conditionalFormatting>
  <conditionalFormatting sqref="G192:H193">
    <cfRule type="containsText" dxfId="13" priority="5" operator="containsText" text="Not Tested">
      <formula>NOT(ISERROR(SEARCH("Not Tested",G192)))</formula>
    </cfRule>
    <cfRule type="containsText" dxfId="12" priority="6" operator="containsText" text="Fail">
      <formula>NOT(ISERROR(SEARCH("Fail",G192)))</formula>
    </cfRule>
    <cfRule type="containsText" dxfId="11" priority="7" operator="containsText" text="Pass">
      <formula>NOT(ISERROR(SEARCH("Pass",G192)))</formula>
    </cfRule>
  </conditionalFormatting>
  <conditionalFormatting sqref="G205:H1048576 G1:H1">
    <cfRule type="containsText" dxfId="10" priority="26" operator="containsText" text="Fail">
      <formula>NOT(ISERROR(SEARCH("Fail",G1)))</formula>
    </cfRule>
  </conditionalFormatting>
  <conditionalFormatting sqref="I62">
    <cfRule type="containsText" dxfId="9" priority="20" operator="containsText" text="Not Tested">
      <formula>NOT(ISERROR(SEARCH("Not Tested",I62)))</formula>
    </cfRule>
    <cfRule type="containsText" dxfId="8" priority="21" operator="containsText" text="Fail">
      <formula>NOT(ISERROR(SEARCH("Fail",I62)))</formula>
    </cfRule>
    <cfRule type="containsText" dxfId="7" priority="22" operator="containsText" text="Pass">
      <formula>NOT(ISERROR(SEARCH("Pass",I62)))</formula>
    </cfRule>
  </conditionalFormatting>
  <conditionalFormatting sqref="I94">
    <cfRule type="containsText" dxfId="6" priority="12" operator="containsText" text="Not Tested">
      <formula>NOT(ISERROR(SEARCH("Not Tested",I94)))</formula>
    </cfRule>
    <cfRule type="containsText" dxfId="5" priority="13" operator="containsText" text="Fail">
      <formula>NOT(ISERROR(SEARCH("Fail",I94)))</formula>
    </cfRule>
    <cfRule type="containsText" dxfId="4" priority="14" operator="containsText" text="Pass">
      <formula>NOT(ISERROR(SEARCH("Pass",I94)))</formula>
    </cfRule>
  </conditionalFormatting>
  <conditionalFormatting sqref="I110">
    <cfRule type="containsText" dxfId="3" priority="15" operator="containsText" text="Not Tested">
      <formula>NOT(ISERROR(SEARCH("Not Tested",I110)))</formula>
    </cfRule>
    <cfRule type="containsText" dxfId="2" priority="16" operator="containsText" text="Fail">
      <formula>NOT(ISERROR(SEARCH("Fail",I110)))</formula>
    </cfRule>
    <cfRule type="containsText" dxfId="1" priority="17" operator="containsText" text="Pass">
      <formula>NOT(ISERROR(SEARCH("Pass",I110)))</formula>
    </cfRule>
  </conditionalFormatting>
  <dataValidations count="2">
    <dataValidation type="list" allowBlank="1" showInputMessage="1" showErrorMessage="1" sqref="F12:F205" xr:uid="{6B10EAB3-0C1C-496F-9268-2CE520EDD92E}">
      <formula1>"자동,수동"</formula1>
    </dataValidation>
    <dataValidation type="list" allowBlank="1" showInputMessage="1" showErrorMessage="1" sqref="G12:H205" xr:uid="{40229A98-65DE-437A-AC7F-76B0C7EDF954}">
      <formula1>"V,Pass,Fail,Not Support,Not Tested"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" operator="containsText" text="자동" id="{0C108073-D3EA-48E8-B709-C9977C19ECCB}">
            <xm:f>NOT(ISERROR(SEARCH("자동",'I:\5. 프로젝트함\내부 공유\010_베이스라인 릴리즈\1_Document Security\160531_DS_베이스라인 릴리즈\[160531_베이스라인_04_DS_QMC_테스트케이스.xlsx]Document Security'!#REF!)))</xm:f>
            <x14:dxf>
              <font>
                <b/>
                <i val="0"/>
                <color theme="8"/>
              </font>
            </x14:dxf>
          </x14:cfRule>
          <xm:sqref>E1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B9E1-4F5C-4301-8450-8397DF76DFF3}">
  <sheetPr>
    <tabColor theme="9" tint="-0.249977111117893"/>
    <pageSetUpPr fitToPage="1"/>
  </sheetPr>
  <dimension ref="B1:M19"/>
  <sheetViews>
    <sheetView zoomScale="85" zoomScaleNormal="85" workbookViewId="0">
      <pane xSplit="1" ySplit="7" topLeftCell="B8" activePane="bottomRight" state="frozen"/>
      <selection activeCell="D35" sqref="D35"/>
      <selection pane="topRight" activeCell="D35" sqref="D35"/>
      <selection pane="bottomLeft" activeCell="D35" sqref="D35"/>
      <selection pane="bottomRight" activeCell="B2" sqref="B2:G5"/>
    </sheetView>
  </sheetViews>
  <sheetFormatPr defaultColWidth="9" defaultRowHeight="16.5"/>
  <cols>
    <col min="1" max="1" width="5.625" customWidth="1"/>
    <col min="2" max="2" width="8.375" bestFit="1" customWidth="1"/>
    <col min="3" max="3" width="11.375" customWidth="1"/>
    <col min="4" max="4" width="41.5" customWidth="1"/>
    <col min="5" max="5" width="28.875" customWidth="1"/>
    <col min="6" max="6" width="41.5" customWidth="1"/>
    <col min="7" max="7" width="31.25" bestFit="1" customWidth="1"/>
    <col min="8" max="10" width="13.25" bestFit="1" customWidth="1"/>
    <col min="11" max="11" width="11.375" bestFit="1" customWidth="1"/>
    <col min="12" max="12" width="8.75" customWidth="1"/>
    <col min="13" max="13" width="45.125" customWidth="1"/>
  </cols>
  <sheetData>
    <row r="1" spans="2:13" ht="21" thickBot="1">
      <c r="B1" s="261"/>
      <c r="C1" s="261"/>
      <c r="I1" s="4"/>
      <c r="J1" s="262"/>
      <c r="K1" s="262"/>
      <c r="L1" s="4"/>
    </row>
    <row r="2" spans="2:13" ht="15.95" customHeight="1">
      <c r="B2" s="263" t="s">
        <v>519</v>
      </c>
      <c r="C2" s="264"/>
      <c r="D2" s="264"/>
      <c r="E2" s="264"/>
      <c r="F2" s="264"/>
      <c r="G2" s="264"/>
      <c r="H2" s="243" t="s">
        <v>465</v>
      </c>
      <c r="I2" s="243"/>
      <c r="J2" s="243" t="s">
        <v>466</v>
      </c>
      <c r="K2" s="244"/>
      <c r="L2" s="272" t="s">
        <v>114</v>
      </c>
      <c r="M2" s="273"/>
    </row>
    <row r="3" spans="2:13" ht="15.95" customHeight="1">
      <c r="B3" s="265"/>
      <c r="C3" s="266"/>
      <c r="D3" s="266"/>
      <c r="E3" s="266"/>
      <c r="F3" s="266"/>
      <c r="G3" s="266"/>
      <c r="H3" s="269" t="s">
        <v>467</v>
      </c>
      <c r="I3" s="269"/>
      <c r="J3" s="269">
        <f>COUNTIFS(표4_819[[#All],[Product_Type]],"00")</f>
        <v>12</v>
      </c>
      <c r="K3" s="270"/>
      <c r="L3" s="269"/>
      <c r="M3" s="270"/>
    </row>
    <row r="4" spans="2:13" ht="15.95" customHeight="1">
      <c r="B4" s="265"/>
      <c r="C4" s="266"/>
      <c r="D4" s="266"/>
      <c r="E4" s="266"/>
      <c r="F4" s="266"/>
      <c r="G4" s="266"/>
      <c r="H4" s="269" t="s">
        <v>468</v>
      </c>
      <c r="I4" s="269"/>
      <c r="J4" s="269">
        <f>COUNTA(표4_819[Product_Type])-COUNTIFS(표4_819[Product_Type],"00")</f>
        <v>0</v>
      </c>
      <c r="K4" s="270"/>
      <c r="L4" s="269"/>
      <c r="M4" s="270"/>
    </row>
    <row r="5" spans="2:13" ht="15.95" customHeight="1" thickBot="1">
      <c r="B5" s="267"/>
      <c r="C5" s="268"/>
      <c r="D5" s="268"/>
      <c r="E5" s="268"/>
      <c r="F5" s="268"/>
      <c r="G5" s="268"/>
      <c r="H5" s="271" t="s">
        <v>123</v>
      </c>
      <c r="I5" s="259"/>
      <c r="J5" s="259">
        <f>SUM(J3:K4)</f>
        <v>12</v>
      </c>
      <c r="K5" s="260"/>
      <c r="L5" s="259"/>
      <c r="M5" s="260"/>
    </row>
    <row r="6" spans="2:13" ht="15.95" customHeight="1">
      <c r="B6" s="95"/>
      <c r="C6" s="95"/>
      <c r="D6" s="84" t="s">
        <v>469</v>
      </c>
      <c r="E6" s="95"/>
      <c r="F6" s="95"/>
      <c r="G6" s="94"/>
      <c r="H6" s="85"/>
      <c r="I6" s="137"/>
      <c r="J6" s="137"/>
      <c r="K6" s="137"/>
      <c r="L6" s="4"/>
    </row>
    <row r="7" spans="2:13" s="140" customFormat="1" ht="12">
      <c r="B7" s="138" t="s">
        <v>470</v>
      </c>
      <c r="C7" s="139" t="s">
        <v>471</v>
      </c>
      <c r="D7" s="139" t="s">
        <v>472</v>
      </c>
      <c r="E7" s="139" t="s">
        <v>473</v>
      </c>
      <c r="F7" s="139" t="s">
        <v>474</v>
      </c>
      <c r="G7" s="139" t="s">
        <v>475</v>
      </c>
      <c r="H7" s="139" t="s">
        <v>476</v>
      </c>
      <c r="I7" s="139" t="s">
        <v>477</v>
      </c>
      <c r="J7" s="139" t="s">
        <v>478</v>
      </c>
      <c r="K7" s="139" t="s">
        <v>479</v>
      </c>
      <c r="L7" s="139" t="s">
        <v>480</v>
      </c>
      <c r="M7" s="139" t="s">
        <v>481</v>
      </c>
    </row>
    <row r="8" spans="2:13" ht="108">
      <c r="B8" s="141">
        <v>1</v>
      </c>
      <c r="C8" s="142">
        <v>0</v>
      </c>
      <c r="D8" s="142" t="s">
        <v>482</v>
      </c>
      <c r="E8" s="143" t="s">
        <v>483</v>
      </c>
      <c r="F8" s="86" t="s">
        <v>15</v>
      </c>
      <c r="G8" s="142" t="s">
        <v>106</v>
      </c>
      <c r="H8" s="144" t="s">
        <v>484</v>
      </c>
      <c r="I8" s="142" t="s">
        <v>485</v>
      </c>
      <c r="J8" s="142" t="s">
        <v>485</v>
      </c>
      <c r="K8" s="142" t="s">
        <v>107</v>
      </c>
      <c r="L8" s="142">
        <v>1</v>
      </c>
      <c r="M8" s="87" t="str">
        <f t="shared" ref="M8:M11" si="0">CONCATENATE("INSERT EventHandlerData_Info (File_ID, Product_Type, File_Name, FileHash_Data, File_Path, File_Description, File_Version, Reg_Date, Update_Date, File_Developer, Run_Type) 
VALUES ('",B8,"', '",C8,"', N'",D8,"', N'",E8,"', N'",F8,"', N'",G8,"', '",H8,"', '",I8,"', '",J8,"', N'",K8,"', '",L8,"');")</f>
        <v>INSERT EventHandlerData_Info (File_ID, Product_Type, File_Name, FileHash_Data, File_Path, File_Description, File_Version, Reg_Date, Update_Date, File_Developer, Run_Type) 
VALUES ('1', '0', N'SCAI_SubmitNotificationUtil.dll', N'ONXiHafUPkp*1yCKTaXXFgA', N'C:\WINDOWS\SOFTCAMP\SDK', N'승인반출시스템 애드인', '	1.1.0.56', 'null', 'null', N'소프트캠프', '1');</v>
      </c>
    </row>
    <row r="9" spans="2:13" ht="108">
      <c r="B9" s="141">
        <v>2</v>
      </c>
      <c r="C9" s="142">
        <v>0</v>
      </c>
      <c r="D9" s="142" t="s">
        <v>486</v>
      </c>
      <c r="E9" s="143" t="s">
        <v>487</v>
      </c>
      <c r="F9" s="86" t="s">
        <v>488</v>
      </c>
      <c r="G9" s="142" t="s">
        <v>108</v>
      </c>
      <c r="H9" s="144" t="s">
        <v>484</v>
      </c>
      <c r="I9" s="142" t="s">
        <v>485</v>
      </c>
      <c r="J9" s="142" t="s">
        <v>485</v>
      </c>
      <c r="K9" s="142" t="s">
        <v>107</v>
      </c>
      <c r="L9" s="142">
        <v>1</v>
      </c>
      <c r="M9" s="87" t="str">
        <f t="shared" si="0"/>
        <v>INSERT EventHandlerData_Info (File_ID, Product_Type, File_Name, FileHash_Data, File_Path, File_Description, File_Version, Reg_Date, Update_Date, File_Developer, Run_Type) 
VALUES ('2', '0', N'SCAI_SubmitNotificationUtil64.dll', N'GIBgH*FTGiWbiu74wXrsZQA', N'C:\WINDOWS\SOFTCAMP\SDK', N'승인반출시스템 애드인 (x64)', '	1.1.0.56', 'null', 'null', N'소프트캠프', '1');</v>
      </c>
    </row>
    <row r="10" spans="2:13" ht="108">
      <c r="B10" s="141">
        <v>3</v>
      </c>
      <c r="C10" s="142">
        <v>0</v>
      </c>
      <c r="D10" s="142" t="s">
        <v>489</v>
      </c>
      <c r="E10" s="143" t="s">
        <v>490</v>
      </c>
      <c r="F10" s="86" t="s">
        <v>491</v>
      </c>
      <c r="G10" s="142" t="s">
        <v>492</v>
      </c>
      <c r="H10" s="144" t="s">
        <v>493</v>
      </c>
      <c r="I10" s="142" t="s">
        <v>485</v>
      </c>
      <c r="J10" s="142" t="s">
        <v>485</v>
      </c>
      <c r="K10" s="142" t="s">
        <v>107</v>
      </c>
      <c r="L10" s="142">
        <v>1</v>
      </c>
      <c r="M10" s="87" t="str">
        <f t="shared" si="0"/>
        <v>INSERT EventHandlerData_Info (File_ID, Product_Type, File_Name, FileHash_Data, File_Path, File_Description, File_Version, Reg_Date, Update_Date, File_Developer, Run_Type) 
VALUES ('3', '0', N'SC_AddIn_SCScreenWrmk.dll', N'y2SE4OJjQnG71ck5IFoRpgA', N'C:\WINDOWS\SOFTCAMP\SDK\scsa', N'스크린워터마크 (b16)', '	1.0.0.62', 'null', 'null', N'소프트캠프', '1');</v>
      </c>
    </row>
    <row r="11" spans="2:13" ht="148.5">
      <c r="B11" s="141">
        <v>4</v>
      </c>
      <c r="C11" s="86" t="s">
        <v>494</v>
      </c>
      <c r="D11" s="86" t="s">
        <v>495</v>
      </c>
      <c r="E11" s="145" t="s">
        <v>496</v>
      </c>
      <c r="F11" s="86" t="s">
        <v>488</v>
      </c>
      <c r="G11" s="88" t="s">
        <v>497</v>
      </c>
      <c r="H11" s="92" t="s">
        <v>498</v>
      </c>
      <c r="I11" s="142" t="s">
        <v>485</v>
      </c>
      <c r="J11" s="142" t="s">
        <v>485</v>
      </c>
      <c r="K11" s="142" t="s">
        <v>107</v>
      </c>
      <c r="L11" s="142" t="s">
        <v>499</v>
      </c>
      <c r="M11" s="87" t="str">
        <f t="shared" si="0"/>
        <v>INSERT EventHandlerData_Info (File_ID, Product_Type, File_Name, FileHash_Data, File_Path, File_Description, File_Version, Reg_Date, Update_Date, File_Developer, Run_Type) 
VALUES ('4', '0', N'SCAI_PrinterAllowDenyCtrl.dll', N'DzNRVX8XjGVqy27FM8dnjAA', N'C:\WINDOWS\SOFTCAMP\SDK', N'가상프린터드라이브 허용 필요시 반영
(공지참조)
로컬셋(DENIED_PRINT_DRIVER_NAME 차단해제)', '1.0.0.5', 'null', 'null', N'소프트캠프', '1');</v>
      </c>
    </row>
    <row r="12" spans="2:13">
      <c r="B12" s="141">
        <v>5</v>
      </c>
      <c r="C12" s="142">
        <v>0</v>
      </c>
      <c r="D12" s="142" t="s">
        <v>500</v>
      </c>
      <c r="E12" s="142"/>
      <c r="F12" s="86" t="s">
        <v>491</v>
      </c>
      <c r="G12" s="142" t="s">
        <v>501</v>
      </c>
      <c r="H12" s="92" t="s">
        <v>502</v>
      </c>
      <c r="I12" s="142" t="s">
        <v>485</v>
      </c>
      <c r="J12" s="142" t="s">
        <v>485</v>
      </c>
      <c r="K12" s="142" t="s">
        <v>107</v>
      </c>
      <c r="L12" s="142"/>
      <c r="M12" s="89" t="s">
        <v>503</v>
      </c>
    </row>
    <row r="13" spans="2:13">
      <c r="B13" s="141">
        <v>6</v>
      </c>
      <c r="C13" s="142">
        <v>0</v>
      </c>
      <c r="D13" s="142" t="s">
        <v>504</v>
      </c>
      <c r="E13" s="142"/>
      <c r="F13" s="86" t="s">
        <v>491</v>
      </c>
      <c r="G13" s="142" t="s">
        <v>505</v>
      </c>
      <c r="H13" s="92" t="s">
        <v>506</v>
      </c>
      <c r="I13" s="142" t="s">
        <v>485</v>
      </c>
      <c r="J13" s="142" t="s">
        <v>485</v>
      </c>
      <c r="K13" s="142" t="s">
        <v>107</v>
      </c>
      <c r="L13" s="142"/>
      <c r="M13" s="89" t="s">
        <v>503</v>
      </c>
    </row>
    <row r="14" spans="2:13">
      <c r="B14" s="141">
        <v>7</v>
      </c>
      <c r="C14" s="142">
        <v>0</v>
      </c>
      <c r="D14" s="142" t="s">
        <v>507</v>
      </c>
      <c r="E14" s="142"/>
      <c r="F14" s="86" t="s">
        <v>491</v>
      </c>
      <c r="G14" s="142" t="s">
        <v>508</v>
      </c>
      <c r="H14" s="92" t="s">
        <v>509</v>
      </c>
      <c r="I14" s="142" t="s">
        <v>485</v>
      </c>
      <c r="J14" s="142" t="s">
        <v>485</v>
      </c>
      <c r="K14" s="142" t="s">
        <v>107</v>
      </c>
      <c r="L14" s="142"/>
      <c r="M14" s="89" t="s">
        <v>503</v>
      </c>
    </row>
    <row r="15" spans="2:13">
      <c r="B15" s="141">
        <v>8</v>
      </c>
      <c r="C15" s="142">
        <v>0</v>
      </c>
      <c r="D15" s="142" t="s">
        <v>510</v>
      </c>
      <c r="E15" s="142"/>
      <c r="F15" s="86" t="s">
        <v>491</v>
      </c>
      <c r="G15" s="142" t="s">
        <v>511</v>
      </c>
      <c r="H15" s="92" t="s">
        <v>72</v>
      </c>
      <c r="I15" s="142" t="s">
        <v>485</v>
      </c>
      <c r="J15" s="142" t="s">
        <v>485</v>
      </c>
      <c r="K15" s="142" t="s">
        <v>107</v>
      </c>
      <c r="L15" s="142"/>
      <c r="M15" s="89" t="s">
        <v>503</v>
      </c>
    </row>
    <row r="16" spans="2:13">
      <c r="B16" s="141">
        <v>9</v>
      </c>
      <c r="C16" s="142">
        <v>0</v>
      </c>
      <c r="D16" s="142" t="s">
        <v>512</v>
      </c>
      <c r="E16" s="142"/>
      <c r="F16" s="86" t="s">
        <v>491</v>
      </c>
      <c r="G16" s="142" t="s">
        <v>511</v>
      </c>
      <c r="H16" s="92" t="s">
        <v>72</v>
      </c>
      <c r="I16" s="142" t="s">
        <v>485</v>
      </c>
      <c r="J16" s="142" t="s">
        <v>485</v>
      </c>
      <c r="K16" s="142" t="s">
        <v>107</v>
      </c>
      <c r="L16" s="142"/>
      <c r="M16" s="89" t="s">
        <v>503</v>
      </c>
    </row>
    <row r="17" spans="2:13">
      <c r="B17" s="141">
        <v>10</v>
      </c>
      <c r="C17" s="142">
        <v>0</v>
      </c>
      <c r="D17" s="142" t="s">
        <v>513</v>
      </c>
      <c r="E17" s="142"/>
      <c r="F17" s="86" t="s">
        <v>491</v>
      </c>
      <c r="G17" s="142" t="s">
        <v>511</v>
      </c>
      <c r="H17" s="92" t="s">
        <v>514</v>
      </c>
      <c r="I17" s="142" t="s">
        <v>485</v>
      </c>
      <c r="J17" s="142" t="s">
        <v>485</v>
      </c>
      <c r="K17" s="142" t="s">
        <v>107</v>
      </c>
      <c r="L17" s="142"/>
      <c r="M17" s="89" t="s">
        <v>503</v>
      </c>
    </row>
    <row r="18" spans="2:13">
      <c r="B18" s="141">
        <v>11</v>
      </c>
      <c r="C18" s="142">
        <v>0</v>
      </c>
      <c r="D18" s="142" t="s">
        <v>515</v>
      </c>
      <c r="E18" s="142"/>
      <c r="F18" s="86" t="s">
        <v>491</v>
      </c>
      <c r="G18" s="142" t="s">
        <v>516</v>
      </c>
      <c r="H18" s="92" t="s">
        <v>71</v>
      </c>
      <c r="I18" s="142" t="s">
        <v>485</v>
      </c>
      <c r="J18" s="142" t="s">
        <v>485</v>
      </c>
      <c r="K18" s="142" t="s">
        <v>107</v>
      </c>
      <c r="L18" s="142"/>
      <c r="M18" s="89" t="s">
        <v>503</v>
      </c>
    </row>
    <row r="19" spans="2:13">
      <c r="B19" s="141">
        <v>12</v>
      </c>
      <c r="C19" s="142">
        <v>0</v>
      </c>
      <c r="D19" s="142" t="s">
        <v>517</v>
      </c>
      <c r="E19" s="142"/>
      <c r="F19" s="86" t="s">
        <v>491</v>
      </c>
      <c r="G19" s="142" t="s">
        <v>518</v>
      </c>
      <c r="H19" s="92" t="s">
        <v>70</v>
      </c>
      <c r="I19" s="142" t="s">
        <v>485</v>
      </c>
      <c r="J19" s="142" t="s">
        <v>485</v>
      </c>
      <c r="K19" s="142" t="s">
        <v>107</v>
      </c>
      <c r="L19" s="142"/>
      <c r="M19" s="89" t="s">
        <v>503</v>
      </c>
    </row>
  </sheetData>
  <mergeCells count="15">
    <mergeCell ref="L5:M5"/>
    <mergeCell ref="B1:C1"/>
    <mergeCell ref="J1:K1"/>
    <mergeCell ref="B2:G5"/>
    <mergeCell ref="H2:I2"/>
    <mergeCell ref="J2:K2"/>
    <mergeCell ref="J4:K4"/>
    <mergeCell ref="H5:I5"/>
    <mergeCell ref="J5:K5"/>
    <mergeCell ref="L2:M2"/>
    <mergeCell ref="H3:I3"/>
    <mergeCell ref="J3:K3"/>
    <mergeCell ref="L3:M3"/>
    <mergeCell ref="H4:I4"/>
    <mergeCell ref="L4:M4"/>
  </mergeCells>
  <phoneticPr fontId="1" type="noConversion"/>
  <pageMargins left="0.25" right="0.25" top="0.75" bottom="0.75" header="0.3" footer="0.3"/>
  <pageSetup paperSize="9" scale="40" fitToHeight="0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자동" id="{67B5B761-51C9-4224-A5E5-E1D1B665CA8D}">
            <xm:f>NOT(ISERROR(SEARCH("자동",'I:\5. 프로젝트함\내부 공유\010_베이스라인 릴리즈\1_Document Security\160531_DS_베이스라인 릴리즈\[160531_베이스라인_04_DS_QMC_테스트케이스.xlsx]Document Security'!#REF!)))</xm:f>
            <x14:dxf>
              <font>
                <b/>
                <i val="0"/>
                <color theme="8"/>
              </font>
            </x14:dxf>
          </x14:cfRule>
          <xm:sqref>L2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3:R43"/>
  <sheetViews>
    <sheetView workbookViewId="0">
      <selection activeCell="G27" sqref="G27"/>
    </sheetView>
  </sheetViews>
  <sheetFormatPr defaultColWidth="8.875" defaultRowHeight="16.5"/>
  <cols>
    <col min="2" max="2" width="15.625" customWidth="1"/>
    <col min="3" max="3" width="11.125" customWidth="1"/>
    <col min="6" max="6" width="25.625" customWidth="1"/>
    <col min="7" max="7" width="20.375" customWidth="1"/>
    <col min="8" max="8" width="11" bestFit="1" customWidth="1"/>
    <col min="9" max="9" width="4.625" bestFit="1" customWidth="1"/>
    <col min="12" max="12" width="11.625" bestFit="1" customWidth="1"/>
    <col min="13" max="13" width="7.125" bestFit="1" customWidth="1"/>
    <col min="14" max="16" width="13" bestFit="1" customWidth="1"/>
    <col min="17" max="17" width="13" customWidth="1"/>
    <col min="18" max="18" width="13" bestFit="1" customWidth="1"/>
  </cols>
  <sheetData>
    <row r="3" spans="1:18">
      <c r="B3" s="15" t="s">
        <v>20</v>
      </c>
      <c r="C3" s="20" t="s">
        <v>21</v>
      </c>
    </row>
    <row r="5" spans="1:18">
      <c r="A5" s="18"/>
      <c r="B5" s="19" t="s">
        <v>17</v>
      </c>
      <c r="C5" s="19" t="s">
        <v>19</v>
      </c>
      <c r="D5" s="19" t="s">
        <v>2</v>
      </c>
      <c r="E5" s="19" t="s">
        <v>3</v>
      </c>
      <c r="F5" s="19" t="s">
        <v>4</v>
      </c>
      <c r="G5" s="19" t="s">
        <v>5</v>
      </c>
      <c r="H5" s="19" t="s">
        <v>6</v>
      </c>
      <c r="I5" s="19" t="s">
        <v>7</v>
      </c>
      <c r="J5" s="19" t="s">
        <v>8</v>
      </c>
      <c r="K5" s="19" t="s">
        <v>9</v>
      </c>
      <c r="L5" s="19" t="s">
        <v>10</v>
      </c>
      <c r="M5" s="19" t="s">
        <v>11</v>
      </c>
      <c r="N5" s="19" t="s">
        <v>12</v>
      </c>
      <c r="O5" s="19" t="s">
        <v>13</v>
      </c>
      <c r="P5" s="19" t="s">
        <v>14</v>
      </c>
      <c r="Q5" s="19" t="s">
        <v>18</v>
      </c>
      <c r="R5" s="19" t="s">
        <v>16</v>
      </c>
    </row>
    <row r="6" spans="1:18">
      <c r="B6" s="21"/>
      <c r="C6" s="17"/>
      <c r="D6" s="16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>
      <c r="B7" s="21"/>
      <c r="C7" s="17"/>
      <c r="D7" s="16"/>
      <c r="E7" s="17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>
      <c r="B8" s="21"/>
      <c r="C8" s="17"/>
      <c r="D8" s="16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>
      <c r="B9" s="21"/>
      <c r="C9" s="17"/>
      <c r="D9" s="16"/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>
      <c r="B10" s="21"/>
      <c r="C10" s="17"/>
      <c r="D10" s="16"/>
      <c r="E10" s="17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>
      <c r="B11" s="21"/>
      <c r="C11" s="17"/>
      <c r="D11" s="16"/>
      <c r="E11" s="17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>
      <c r="B12" s="21"/>
      <c r="C12" s="17"/>
      <c r="D12" s="16"/>
      <c r="E12" s="17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>
      <c r="B13" s="21"/>
      <c r="C13" s="17"/>
      <c r="D13" s="16"/>
      <c r="E13" s="17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>
      <c r="B14" s="21"/>
      <c r="C14" s="17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>
      <c r="B15" s="21"/>
      <c r="C15" s="17"/>
      <c r="D15" s="16"/>
      <c r="E15" s="17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>
      <c r="B16" s="21"/>
      <c r="C16" s="17"/>
      <c r="D16" s="16"/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2:18">
      <c r="B17" s="21"/>
      <c r="C17" s="17"/>
      <c r="D17" s="16"/>
      <c r="E17" s="17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2:18">
      <c r="B18" s="21"/>
      <c r="C18" s="17"/>
      <c r="D18" s="16"/>
      <c r="E18" s="1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2:18">
      <c r="B19" s="21"/>
      <c r="C19" s="17"/>
      <c r="D19" s="16"/>
      <c r="E19" s="17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2:18">
      <c r="B20" s="21"/>
      <c r="C20" s="17"/>
      <c r="D20" s="16"/>
      <c r="E20" s="17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2:18">
      <c r="B21" s="21"/>
      <c r="C21" s="17"/>
      <c r="D21" s="16"/>
      <c r="E21" s="17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2:18">
      <c r="B22" s="21"/>
      <c r="C22" s="17"/>
      <c r="D22" s="16"/>
      <c r="E22" s="17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2:18">
      <c r="B23" s="21"/>
      <c r="C23" s="17"/>
      <c r="D23" s="16"/>
      <c r="E23" s="17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2:18">
      <c r="B24" s="21"/>
      <c r="C24" s="17"/>
      <c r="D24" s="16"/>
      <c r="E24" s="17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2:18">
      <c r="B25" s="21"/>
      <c r="C25" s="17"/>
      <c r="D25" s="16"/>
      <c r="E25" s="17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2:18">
      <c r="B26" s="21"/>
      <c r="C26" s="17"/>
      <c r="D26" s="16"/>
      <c r="E26" s="17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2:18">
      <c r="B27" s="21"/>
      <c r="C27" s="17"/>
      <c r="D27" s="16"/>
      <c r="E27" s="17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2:18">
      <c r="B28" s="21"/>
      <c r="C28" s="17"/>
      <c r="D28" s="16"/>
      <c r="E28" s="17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2:18">
      <c r="B29" s="21"/>
      <c r="C29" s="17"/>
      <c r="D29" s="16"/>
      <c r="E29" s="17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2:18">
      <c r="B30" s="21"/>
      <c r="C30" s="17"/>
      <c r="D30" s="16"/>
      <c r="E30" s="17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2:18">
      <c r="B31" s="21"/>
      <c r="C31" s="17"/>
      <c r="D31" s="16"/>
      <c r="E31" s="17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2:18">
      <c r="B32" s="21"/>
      <c r="C32" s="17"/>
      <c r="D32" s="16"/>
      <c r="E32" s="17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2:18">
      <c r="B33" s="21"/>
      <c r="C33" s="17"/>
      <c r="D33" s="16"/>
      <c r="E33" s="17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2:18">
      <c r="B34" s="21"/>
      <c r="C34" s="17"/>
      <c r="D34" s="16"/>
      <c r="E34" s="17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2:18">
      <c r="B35" s="21"/>
      <c r="C35" s="17"/>
      <c r="D35" s="16"/>
      <c r="E35" s="17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2:18">
      <c r="B36" s="21"/>
      <c r="C36" s="17"/>
      <c r="D36" s="16"/>
      <c r="E36" s="17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2:18">
      <c r="B37" s="21"/>
      <c r="C37" s="17"/>
      <c r="D37" s="16"/>
      <c r="E37" s="17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2:18">
      <c r="B38" s="21"/>
      <c r="C38" s="17"/>
      <c r="D38" s="16"/>
      <c r="E38" s="17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2:18">
      <c r="B39" s="21"/>
      <c r="C39" s="17"/>
      <c r="D39" s="16"/>
      <c r="E39" s="17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2:18">
      <c r="B40" s="21"/>
      <c r="C40" s="17"/>
      <c r="D40" s="16"/>
      <c r="E40" s="17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2:18">
      <c r="B41" s="21"/>
      <c r="C41" s="17"/>
      <c r="D41" s="16"/>
      <c r="E41" s="1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2:18">
      <c r="B42" s="21"/>
      <c r="C42" s="17"/>
      <c r="D42" s="16"/>
      <c r="E42" s="17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2:18">
      <c r="B43" s="21"/>
      <c r="C43" s="17"/>
      <c r="D43" s="16"/>
      <c r="E43" s="1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phoneticPr fontId="1" type="noConversion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e8c1b6e5-37ed-4c84-82e9-f5a02feddd85}" enabled="0" method="" siteId="{e8c1b6e5-37ed-4c84-82e9-f5a02feddd85}" actionId="{92ed138b-ed6b-41bd-999e-4d4f4dbf49b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ceahn</dc:creator>
  <dcterms:modified xsi:type="dcterms:W3CDTF">2024-12-20T02:10:52Z</dcterms:modified>
  <dc:description/>
  <cp:keywords/>
  <dc:subject/>
  <dc:title/>
  <cp:lastPrinted>2017-05-15T06:11:47Z</cp:lastPrinted>
  <cp:lastModifiedBy>강 진혁</cp:lastModifiedBy>
  <dcterms:created xsi:type="dcterms:W3CDTF">2013-08-15T23:39:21Z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630ac-f862-4776-88de-d79aadac4925_SiteId">
    <vt:lpwstr>e8c1b6e5-37ed-4c84-82e9-f5a02feddd85</vt:lpwstr>
  </property>
  <property fmtid="{D5CDD505-2E9C-101B-9397-08002B2CF9AE}" pid="3" name="MSIP_Label_0fa630ac-f862-4776-88de-d79aadac4925_SetDate">
    <vt:lpwstr>2024-12-20T02:08:10Z</vt:lpwstr>
  </property>
  <property fmtid="{D5CDD505-2E9C-101B-9397-08002B2CF9AE}" pid="4" name="MSIP_Label_0fa630ac-f862-4776-88de-d79aadac4925_Name">
    <vt:lpwstr>Protected by SHIELDRM</vt:lpwstr>
  </property>
  <property fmtid="{D5CDD505-2E9C-101B-9397-08002B2CF9AE}" pid="5" name="MSIP_Label_0fa630ac-f862-4776-88de-d79aadac4925_Method">
    <vt:lpwstr>Privileged</vt:lpwstr>
  </property>
  <property fmtid="{D5CDD505-2E9C-101B-9397-08002B2CF9AE}" pid="6" name="MSIP_Label_0fa630ac-f862-4776-88de-d79aadac4925_Enabled">
    <vt:lpwstr>true</vt:lpwstr>
  </property>
  <property fmtid="{D5CDD505-2E9C-101B-9397-08002B2CF9AE}" pid="7" name="MSIP_Label_0fa630ac-f862-4776-88de-d79aadac4925_ContentBits">
    <vt:lpwstr>8</vt:lpwstr>
  </property>
</Properties>
</file>